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СТАРТОВЫЙ!!\№2 Ұшқыншылар старшая группа\"/>
    </mc:Choice>
  </mc:AlternateContent>
  <bookViews>
    <workbookView xWindow="0" yWindow="60" windowWidth="20730" windowHeight="9015" firstSheet="2" activeTab="2"/>
  </bookViews>
  <sheets>
    <sheet name="Группа раннего возраста" sheetId="1" r:id="rId1"/>
    <sheet name="Младшая группа" sheetId="2" r:id="rId2"/>
    <sheet name="старшая группа" sheetId="3" r:id="rId3"/>
    <sheet name="Предшкольная группа, класс" sheetId="5" r:id="rId4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60" i="3" l="1"/>
  <c r="E60" i="3" s="1"/>
  <c r="D61" i="3"/>
  <c r="E61" i="3" s="1"/>
  <c r="D57" i="3"/>
  <c r="E57" i="3" s="1"/>
  <c r="D56" i="3"/>
  <c r="E56" i="3" s="1"/>
  <c r="D59" i="3"/>
  <c r="E59" i="3" s="1"/>
  <c r="D55" i="3"/>
  <c r="E55" i="3" s="1"/>
  <c r="D53" i="3"/>
  <c r="E53" i="3" s="1"/>
  <c r="D45" i="3"/>
  <c r="D49" i="3"/>
  <c r="E49" i="3" s="1"/>
  <c r="D52" i="3"/>
  <c r="E52" i="3" s="1"/>
  <c r="D51" i="3"/>
  <c r="E51" i="3" s="1"/>
  <c r="D48" i="3"/>
  <c r="E48" i="3" s="1"/>
  <c r="D47" i="3"/>
  <c r="E47" i="3" s="1"/>
  <c r="D44" i="3"/>
  <c r="E44" i="3" s="1"/>
  <c r="D43" i="3"/>
  <c r="E43" i="3" s="1"/>
  <c r="E45" i="3"/>
  <c r="AS39" i="5" l="1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F40" i="5" s="1"/>
  <c r="FG39" i="5"/>
  <c r="FG40" i="5" s="1"/>
  <c r="FH39" i="5"/>
  <c r="FH40" i="5" s="1"/>
  <c r="FI39" i="5"/>
  <c r="FJ39" i="5"/>
  <c r="FK39" i="5"/>
  <c r="FL39" i="5"/>
  <c r="FM39" i="5"/>
  <c r="FN39" i="5"/>
  <c r="FO39" i="5"/>
  <c r="FO40" i="5" s="1"/>
  <c r="FP39" i="5"/>
  <c r="FP40" i="5" s="1"/>
  <c r="FQ39" i="5"/>
  <c r="FQ40" i="5" s="1"/>
  <c r="FR39" i="5"/>
  <c r="FR40" i="5" s="1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AA39" i="5"/>
  <c r="AC39" i="5"/>
  <c r="AE39" i="5"/>
  <c r="AI39" i="5"/>
  <c r="AM39" i="5"/>
  <c r="AO39" i="5"/>
  <c r="AQ39" i="5"/>
  <c r="X39" i="5"/>
  <c r="Y39" i="5"/>
  <c r="Z39" i="5"/>
  <c r="AB39" i="5"/>
  <c r="AD39" i="5"/>
  <c r="AF39" i="5"/>
  <c r="AG39" i="5"/>
  <c r="AH39" i="5"/>
  <c r="AJ39" i="5"/>
  <c r="AK39" i="5"/>
  <c r="AL39" i="5"/>
  <c r="AN39" i="5"/>
  <c r="AP39" i="5"/>
  <c r="A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BK40" i="5" l="1"/>
  <c r="BM40" i="5"/>
  <c r="BL40" i="5"/>
  <c r="BJ40" i="5"/>
  <c r="AM40" i="5" l="1"/>
  <c r="AN40" i="5"/>
  <c r="AO40" i="5"/>
  <c r="AP40" i="5"/>
  <c r="AQ40" i="5"/>
  <c r="AR40" i="5"/>
  <c r="AS40" i="5"/>
  <c r="AT40" i="5"/>
  <c r="AU40" i="5"/>
  <c r="AV40" i="5"/>
  <c r="AW40" i="5"/>
  <c r="AX40" i="5"/>
  <c r="BB40" i="5"/>
  <c r="BC40" i="5"/>
  <c r="BD40" i="5"/>
  <c r="BE40" i="5"/>
  <c r="BF40" i="5"/>
  <c r="BG40" i="5"/>
  <c r="BH40" i="5"/>
  <c r="BI40" i="5"/>
  <c r="BN40" i="5"/>
  <c r="BO40" i="5"/>
  <c r="BP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Y40" i="5"/>
  <c r="AZ40" i="5"/>
  <c r="BA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I40" i="5"/>
  <c r="FJ40" i="5"/>
  <c r="FK40" i="5"/>
  <c r="FL40" i="5"/>
  <c r="FM40" i="5"/>
  <c r="FN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C40" i="5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AY40" i="2"/>
  <c r="D39" i="2"/>
  <c r="D40" i="2" s="1"/>
  <c r="E39" i="2"/>
  <c r="E40" i="2" s="1"/>
  <c r="C39" i="2"/>
  <c r="C40" i="2" s="1"/>
  <c r="D40" i="1"/>
  <c r="D41" i="1" s="1"/>
  <c r="E40" i="1"/>
  <c r="E41" i="1" s="1"/>
  <c r="F40" i="1"/>
  <c r="F41" i="1" s="1"/>
  <c r="G40" i="1"/>
  <c r="G41" i="1" s="1"/>
  <c r="H40" i="1"/>
  <c r="H41" i="1" s="1"/>
  <c r="I40" i="1"/>
  <c r="I41" i="1" s="1"/>
  <c r="J40" i="1"/>
  <c r="J41" i="1" s="1"/>
  <c r="K40" i="1"/>
  <c r="K41" i="1" s="1"/>
  <c r="L40" i="1"/>
  <c r="L41" i="1" s="1"/>
  <c r="M40" i="1"/>
  <c r="M41" i="1" s="1"/>
  <c r="N40" i="1"/>
  <c r="N41" i="1" s="1"/>
  <c r="O40" i="1"/>
  <c r="O41" i="1" s="1"/>
  <c r="P40" i="1"/>
  <c r="P41" i="1" s="1"/>
  <c r="Q40" i="1"/>
  <c r="Q41" i="1" s="1"/>
  <c r="R40" i="1"/>
  <c r="R41" i="1" s="1"/>
  <c r="S40" i="1"/>
  <c r="S41" i="1" s="1"/>
  <c r="T40" i="1"/>
  <c r="T41" i="1" s="1"/>
  <c r="U40" i="1"/>
  <c r="U41" i="1" s="1"/>
  <c r="V40" i="1"/>
  <c r="V41" i="1" s="1"/>
  <c r="W40" i="1"/>
  <c r="W41" i="1" s="1"/>
  <c r="X40" i="1"/>
  <c r="X41" i="1" s="1"/>
  <c r="Y40" i="1"/>
  <c r="Y41" i="1" s="1"/>
  <c r="Z40" i="1"/>
  <c r="Z41" i="1" s="1"/>
  <c r="AA40" i="1"/>
  <c r="AA41" i="1" s="1"/>
  <c r="AB40" i="1"/>
  <c r="AB41" i="1" s="1"/>
  <c r="AC40" i="1"/>
  <c r="AC41" i="1" s="1"/>
  <c r="AD40" i="1"/>
  <c r="AD41" i="1" s="1"/>
  <c r="AE40" i="1"/>
  <c r="AE41" i="1" s="1"/>
  <c r="AF40" i="1"/>
  <c r="AF41" i="1" s="1"/>
  <c r="AG40" i="1"/>
  <c r="AG41" i="1" s="1"/>
  <c r="AH40" i="1"/>
  <c r="AH41" i="1" s="1"/>
  <c r="AI40" i="1"/>
  <c r="AI41" i="1" s="1"/>
  <c r="AJ40" i="1"/>
  <c r="AJ41" i="1" s="1"/>
  <c r="AK40" i="1"/>
  <c r="AK41" i="1" s="1"/>
  <c r="AL40" i="1"/>
  <c r="AL41" i="1" s="1"/>
  <c r="AM40" i="1"/>
  <c r="AM41" i="1" s="1"/>
  <c r="AN40" i="1"/>
  <c r="AN41" i="1" s="1"/>
  <c r="AO40" i="1"/>
  <c r="AO41" i="1" s="1"/>
  <c r="AP40" i="1"/>
  <c r="AP41" i="1" s="1"/>
  <c r="AQ40" i="1"/>
  <c r="AQ41" i="1" s="1"/>
  <c r="AR40" i="1"/>
  <c r="AR41" i="1" s="1"/>
  <c r="AS40" i="1"/>
  <c r="AS41" i="1" s="1"/>
  <c r="AT40" i="1"/>
  <c r="AT41" i="1" s="1"/>
  <c r="AU40" i="1"/>
  <c r="AU41" i="1" s="1"/>
  <c r="AV40" i="1"/>
  <c r="AV41" i="1" s="1"/>
  <c r="AW40" i="1"/>
  <c r="AW41" i="1" s="1"/>
  <c r="AX40" i="1"/>
  <c r="AX41" i="1" s="1"/>
  <c r="AY40" i="1"/>
  <c r="AY41" i="1" s="1"/>
  <c r="AZ40" i="1"/>
  <c r="AZ41" i="1" s="1"/>
  <c r="BA40" i="1"/>
  <c r="BA41" i="1" s="1"/>
  <c r="BB40" i="1"/>
  <c r="BB41" i="1" s="1"/>
  <c r="BC40" i="1"/>
  <c r="BC41" i="1" s="1"/>
  <c r="BD40" i="1"/>
  <c r="BD41" i="1" s="1"/>
  <c r="BE40" i="1"/>
  <c r="BE41" i="1" s="1"/>
  <c r="BF40" i="1"/>
  <c r="BF41" i="1" s="1"/>
  <c r="BG40" i="1"/>
  <c r="BG41" i="1" s="1"/>
  <c r="BH40" i="1"/>
  <c r="BH41" i="1" s="1"/>
  <c r="BI40" i="1"/>
  <c r="BI41" i="1" s="1"/>
  <c r="BJ40" i="1"/>
  <c r="BJ41" i="1" s="1"/>
  <c r="BK40" i="1"/>
  <c r="BK41" i="1" s="1"/>
  <c r="BL40" i="1"/>
  <c r="BL41" i="1" s="1"/>
  <c r="BM40" i="1"/>
  <c r="BM41" i="1" s="1"/>
  <c r="BN40" i="1"/>
  <c r="BN41" i="1" s="1"/>
  <c r="BO40" i="1"/>
  <c r="BO41" i="1" s="1"/>
  <c r="BP40" i="1"/>
  <c r="BP41" i="1" s="1"/>
  <c r="BQ40" i="1"/>
  <c r="BQ41" i="1" s="1"/>
  <c r="BR40" i="1"/>
  <c r="BR41" i="1" s="1"/>
  <c r="BS40" i="1"/>
  <c r="BS41" i="1" s="1"/>
  <c r="BT40" i="1"/>
  <c r="BT41" i="1" s="1"/>
  <c r="BU40" i="1"/>
  <c r="BU41" i="1" s="1"/>
  <c r="BV40" i="1"/>
  <c r="BV41" i="1" s="1"/>
  <c r="BW40" i="1"/>
  <c r="BW41" i="1" s="1"/>
  <c r="BX40" i="1"/>
  <c r="BX41" i="1" s="1"/>
  <c r="BY40" i="1"/>
  <c r="BY41" i="1" s="1"/>
  <c r="BZ40" i="1"/>
  <c r="BZ41" i="1" s="1"/>
  <c r="CA40" i="1"/>
  <c r="CA41" i="1" s="1"/>
  <c r="CB40" i="1"/>
  <c r="CB41" i="1" s="1"/>
  <c r="CC40" i="1"/>
  <c r="CC41" i="1" s="1"/>
  <c r="CD40" i="1"/>
  <c r="CD41" i="1" s="1"/>
  <c r="CE40" i="1"/>
  <c r="CE41" i="1" s="1"/>
  <c r="CF40" i="1"/>
  <c r="CF41" i="1" s="1"/>
  <c r="CG40" i="1"/>
  <c r="CG41" i="1" s="1"/>
  <c r="CH40" i="1"/>
  <c r="CH41" i="1" s="1"/>
  <c r="CI40" i="1"/>
  <c r="CI41" i="1" s="1"/>
  <c r="CJ40" i="1"/>
  <c r="CJ41" i="1" s="1"/>
  <c r="CK40" i="1"/>
  <c r="CK41" i="1" s="1"/>
  <c r="CL40" i="1"/>
  <c r="CL41" i="1" s="1"/>
  <c r="CM40" i="1"/>
  <c r="CM41" i="1" s="1"/>
  <c r="CN40" i="1"/>
  <c r="CN41" i="1" s="1"/>
  <c r="CO40" i="1"/>
  <c r="CO41" i="1" s="1"/>
  <c r="CP40" i="1"/>
  <c r="CP41" i="1" s="1"/>
  <c r="CQ40" i="1"/>
  <c r="CQ41" i="1" s="1"/>
  <c r="CR40" i="1"/>
  <c r="CR41" i="1" s="1"/>
  <c r="CS40" i="1"/>
  <c r="CS41" i="1" s="1"/>
  <c r="CT40" i="1"/>
  <c r="CT41" i="1" s="1"/>
  <c r="CU40" i="1"/>
  <c r="CU41" i="1" s="1"/>
  <c r="CV40" i="1"/>
  <c r="CV41" i="1" s="1"/>
  <c r="CW40" i="1"/>
  <c r="CW41" i="1" s="1"/>
  <c r="CX40" i="1"/>
  <c r="CX41" i="1" s="1"/>
  <c r="CY40" i="1"/>
  <c r="CY41" i="1" s="1"/>
  <c r="CZ40" i="1"/>
  <c r="CZ41" i="1" s="1"/>
  <c r="DA40" i="1"/>
  <c r="DA41" i="1" s="1"/>
  <c r="DB40" i="1"/>
  <c r="DB41" i="1" s="1"/>
  <c r="DC40" i="1"/>
  <c r="DC41" i="1" s="1"/>
  <c r="DD40" i="1"/>
  <c r="DD41" i="1" s="1"/>
  <c r="DE40" i="1"/>
  <c r="DE41" i="1" s="1"/>
  <c r="DF40" i="1"/>
  <c r="DF41" i="1" s="1"/>
  <c r="DG40" i="1"/>
  <c r="DG41" i="1" s="1"/>
  <c r="DH40" i="1"/>
  <c r="DH41" i="1" s="1"/>
  <c r="DI40" i="1"/>
  <c r="DI41" i="1" s="1"/>
  <c r="DJ40" i="1"/>
  <c r="DJ41" i="1" s="1"/>
  <c r="DK40" i="1"/>
  <c r="DK41" i="1" s="1"/>
  <c r="DL40" i="1"/>
  <c r="DL41" i="1" s="1"/>
  <c r="DM40" i="1"/>
  <c r="DM41" i="1" s="1"/>
  <c r="DN40" i="1"/>
  <c r="DN41" i="1" s="1"/>
  <c r="DO40" i="1"/>
  <c r="DO41" i="1" s="1"/>
  <c r="C40" i="1"/>
  <c r="C41" i="1" s="1"/>
  <c r="D44" i="1" s="1"/>
  <c r="E44" i="1" s="1"/>
  <c r="D62" i="1" l="1"/>
  <c r="E62" i="1" s="1"/>
  <c r="D60" i="1"/>
  <c r="E60" i="1" s="1"/>
  <c r="D58" i="1"/>
  <c r="E58" i="1" s="1"/>
  <c r="D56" i="1"/>
  <c r="E56" i="1" s="1"/>
  <c r="D53" i="1"/>
  <c r="E53" i="1" s="1"/>
  <c r="D49" i="1"/>
  <c r="E49" i="1" s="1"/>
  <c r="D46" i="1"/>
  <c r="E46" i="1" s="1"/>
  <c r="D61" i="1"/>
  <c r="E61" i="1" s="1"/>
  <c r="D57" i="1"/>
  <c r="E57" i="1" s="1"/>
  <c r="D54" i="1"/>
  <c r="E54" i="1" s="1"/>
  <c r="D52" i="1"/>
  <c r="E52" i="1" s="1"/>
  <c r="D50" i="1"/>
  <c r="E50" i="1" s="1"/>
  <c r="D48" i="1"/>
  <c r="E48" i="1" s="1"/>
  <c r="D45" i="1"/>
  <c r="E45" i="1" s="1"/>
  <c r="D45" i="5"/>
  <c r="E45" i="5" s="1"/>
  <c r="D57" i="5"/>
  <c r="E57" i="5" s="1"/>
  <c r="D47" i="5"/>
  <c r="D53" i="5"/>
  <c r="D56" i="5"/>
  <c r="E56" i="5" s="1"/>
  <c r="D55" i="5"/>
  <c r="E55" i="5" s="1"/>
  <c r="D59" i="5"/>
  <c r="E59" i="5" s="1"/>
  <c r="D60" i="5"/>
  <c r="E60" i="5" s="1"/>
  <c r="D52" i="5"/>
  <c r="E52" i="5" s="1"/>
  <c r="D51" i="5"/>
  <c r="E51" i="5" s="1"/>
  <c r="D43" i="5"/>
  <c r="E43" i="5" s="1"/>
  <c r="D44" i="5"/>
  <c r="E44" i="5" s="1"/>
  <c r="D49" i="5"/>
  <c r="E49" i="5" s="1"/>
  <c r="D48" i="5"/>
  <c r="E48" i="5" s="1"/>
  <c r="D61" i="5"/>
  <c r="E61" i="5" s="1"/>
  <c r="E53" i="5"/>
  <c r="E47" i="5"/>
</calcChain>
</file>

<file path=xl/sharedStrings.xml><?xml version="1.0" encoding="utf-8"?>
<sst xmlns="http://schemas.openxmlformats.org/spreadsheetml/2006/main" count="1368" uniqueCount="1113">
  <si>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</si>
  <si>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</si>
  <si>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</si>
  <si>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</si>
  <si>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</si>
  <si>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</si>
  <si>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</si>
  <si>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</si>
  <si>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</si>
  <si>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</si>
  <si>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</si>
  <si>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</si>
  <si>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</si>
  <si>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</si>
  <si>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</si>
  <si>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</si>
  <si>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</si>
  <si>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</si>
  <si>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</si>
  <si>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</si>
  <si>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</si>
  <si>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</si>
  <si>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</si>
  <si>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</si>
  <si>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</si>
  <si>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</si>
  <si>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</si>
  <si>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</si>
  <si>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</si>
  <si>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</si>
  <si>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</si>
  <si>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</si>
  <si>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</si>
  <si>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</si>
  <si>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</si>
  <si>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</si>
  <si>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</si>
  <si>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</si>
  <si>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</si>
  <si>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</si>
  <si>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</si>
  <si>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</si>
  <si>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</si>
  <si>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</si>
  <si>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</si>
  <si>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</si>
  <si>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</si>
  <si>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</si>
  <si>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</si>
  <si>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</si>
  <si>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</si>
  <si>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</si>
  <si>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</si>
  <si>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</si>
  <si>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</si>
  <si>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</si>
  <si>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</si>
  <si>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</si>
  <si>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</si>
  <si>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</si>
  <si>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</si>
  <si>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</si>
  <si>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</si>
  <si>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</si>
  <si>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</si>
  <si>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</si>
  <si>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</si>
  <si>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</si>
  <si>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</si>
  <si>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</si>
  <si>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</si>
  <si>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</si>
  <si>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</si>
  <si>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</si>
  <si>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</si>
  <si>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</si>
  <si>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</si>
  <si>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</si>
  <si>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</si>
  <si>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</si>
  <si>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</si>
  <si>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</si>
  <si>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</si>
  <si>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</si>
  <si>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</si>
  <si>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</si>
  <si>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</si>
  <si>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</si>
  <si>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</si>
  <si>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</si>
  <si>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</si>
  <si>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</si>
  <si>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</si>
  <si>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</si>
  <si>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</si>
  <si>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</si>
  <si>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</si>
  <si>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</si>
  <si>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</si>
  <si>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</si>
  <si>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</si>
  <si>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</si>
  <si>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</si>
  <si>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</si>
  <si>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</si>
  <si>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</si>
  <si>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</si>
  <si>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</si>
  <si>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</si>
  <si>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</si>
  <si>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</si>
  <si>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</si>
  <si>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</si>
  <si>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</si>
  <si>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</si>
  <si>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</si>
  <si>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</si>
  <si>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</si>
  <si>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</si>
  <si>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</si>
  <si>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</si>
  <si>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</si>
  <si>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</si>
  <si>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</si>
  <si>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</si>
  <si>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</si>
  <si>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</si>
  <si>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</si>
  <si>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</si>
  <si>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</si>
  <si>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</si>
  <si>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</si>
  <si>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</si>
  <si>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</si>
  <si>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</si>
  <si>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</si>
  <si>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</si>
  <si>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</si>
  <si>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</si>
  <si>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</si>
  <si>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</si>
  <si>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</si>
  <si>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</si>
  <si>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</si>
  <si>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</si>
  <si>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</si>
  <si>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</si>
  <si>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</si>
  <si>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</si>
  <si>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</si>
  <si>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</si>
  <si>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</si>
  <si>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</si>
  <si>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</si>
  <si>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</si>
  <si>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</si>
  <si>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</si>
  <si>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</si>
  <si>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</si>
  <si>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</si>
  <si>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</si>
  <si>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</si>
  <si>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</si>
  <si>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</si>
  <si>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</si>
  <si>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</si>
  <si>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</si>
  <si>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</si>
  <si>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</si>
  <si>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</si>
  <si>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</si>
  <si>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</si>
  <si>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</si>
  <si>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</si>
  <si>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</si>
  <si>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</si>
  <si>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</si>
  <si>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</si>
  <si>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</si>
  <si>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</si>
  <si>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</si>
  <si>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</si>
  <si>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</si>
  <si>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</si>
  <si>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</si>
  <si>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</si>
  <si>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</si>
  <si>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</si>
  <si>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</si>
  <si>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</si>
  <si>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</si>
  <si>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</si>
  <si>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</si>
  <si>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</si>
  <si>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</si>
  <si>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</si>
  <si>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</si>
  <si>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</si>
  <si>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</si>
  <si>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</si>
  <si>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</si>
  <si>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</si>
  <si>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</si>
  <si>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</si>
  <si>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</si>
  <si>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</si>
  <si>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</si>
  <si>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</si>
  <si>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</si>
  <si>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</si>
  <si>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</si>
  <si>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</si>
  <si>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</si>
  <si>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</si>
  <si>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</si>
  <si>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</si>
  <si>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</si>
  <si>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</si>
  <si>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</si>
  <si>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</si>
  <si>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</si>
  <si>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</si>
  <si>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</si>
  <si>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</si>
  <si>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</si>
  <si>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</si>
  <si>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</si>
  <si>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</si>
  <si>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</si>
  <si>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</si>
  <si>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</si>
  <si>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</si>
  <si>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</si>
  <si>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</si>
  <si>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</si>
  <si>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</si>
  <si>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</si>
  <si>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</si>
  <si>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</si>
  <si>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</si>
  <si>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</si>
  <si>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</si>
  <si>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</si>
  <si>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</si>
  <si>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</si>
  <si>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</si>
  <si>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</si>
  <si>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</si>
  <si>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</si>
  <si>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</si>
  <si>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</si>
  <si>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</si>
  <si>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</si>
  <si>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</si>
  <si>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</si>
  <si>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</si>
  <si>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</si>
  <si>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</si>
  <si>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</si>
  <si>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</si>
  <si>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</si>
  <si>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</si>
  <si>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</si>
  <si>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</si>
  <si>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</si>
  <si>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</si>
  <si>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</si>
  <si>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</si>
  <si>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</si>
  <si>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</si>
  <si>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</si>
  <si>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</si>
  <si>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</si>
  <si>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</si>
  <si>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</si>
  <si>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</si>
  <si>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</si>
  <si>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</si>
  <si>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</si>
  <si>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</si>
  <si>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</si>
  <si>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</si>
  <si>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</si>
  <si>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</si>
  <si>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</si>
  <si>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</si>
  <si>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</si>
  <si>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</si>
  <si>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</si>
  <si>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</si>
  <si>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</si>
  <si>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</si>
  <si>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</si>
  <si>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</si>
  <si>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</si>
  <si>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</si>
  <si>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</si>
  <si>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</si>
  <si>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</si>
  <si>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</si>
  <si>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</si>
  <si>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</si>
  <si>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</si>
  <si>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</si>
  <si>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</si>
  <si>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</si>
  <si>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</si>
  <si>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</si>
  <si>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</si>
  <si>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</si>
  <si>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</si>
  <si>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</si>
  <si>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</si>
  <si>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</si>
  <si>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</si>
  <si>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</si>
  <si>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</si>
  <si>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</si>
  <si>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</si>
  <si>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</si>
  <si>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</si>
  <si>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</si>
  <si>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</si>
  <si>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</si>
  <si>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</si>
  <si>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</si>
  <si>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</si>
  <si>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</si>
  <si>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</si>
  <si>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</si>
  <si>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</si>
  <si>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</si>
  <si>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</si>
  <si>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</si>
  <si>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</si>
  <si>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</si>
  <si>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</si>
  <si>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</si>
  <si>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</si>
  <si>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</si>
  <si>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</si>
  <si>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</si>
  <si>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</si>
  <si>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</si>
  <si>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</si>
  <si>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</si>
  <si>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</si>
  <si>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</si>
  <si>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</si>
  <si>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</si>
  <si>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</si>
  <si>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</si>
  <si>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</si>
  <si>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</si>
  <si>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</si>
  <si>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</si>
  <si>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</si>
  <si>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</si>
  <si>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</si>
  <si>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</si>
  <si>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</si>
  <si>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</si>
  <si>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</si>
  <si>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</si>
  <si>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</si>
  <si>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</si>
  <si>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</si>
  <si>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</si>
  <si>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</si>
  <si>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</si>
  <si>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</si>
  <si>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</si>
  <si>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</si>
  <si>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</si>
  <si>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</si>
  <si>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</si>
  <si>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</si>
  <si>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</si>
  <si>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</si>
  <si>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</si>
  <si>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</si>
  <si>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</si>
  <si>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</si>
  <si>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</si>
  <si>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</si>
  <si>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</si>
  <si>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</si>
  <si>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</si>
  <si>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</si>
  <si>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</si>
  <si>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</si>
  <si>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</si>
  <si>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</si>
  <si>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</si>
  <si>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</si>
  <si>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</si>
  <si>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</si>
  <si>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</si>
  <si>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</si>
  <si>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</si>
  <si>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</si>
  <si>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</si>
  <si>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</si>
  <si>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</si>
  <si>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</si>
  <si>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</si>
  <si>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</si>
  <si>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</si>
  <si>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</si>
  <si>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</si>
  <si>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</si>
  <si>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</si>
  <si>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</si>
  <si>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</si>
  <si>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</si>
  <si>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</si>
  <si>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</si>
  <si>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</si>
  <si>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</si>
  <si>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</si>
  <si>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</si>
  <si>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</si>
  <si>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</si>
  <si>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</si>
  <si>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</si>
  <si>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</si>
  <si>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</si>
  <si>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</si>
  <si>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</si>
  <si>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</si>
  <si>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</si>
  <si>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</si>
  <si>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</si>
  <si>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</si>
  <si>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</si>
  <si>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</si>
  <si>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</si>
  <si>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</si>
  <si>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</si>
  <si>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</si>
  <si>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</si>
  <si>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</si>
  <si>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</si>
  <si>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</si>
  <si>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</si>
  <si>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</si>
  <si>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</si>
  <si>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</si>
  <si>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</si>
  <si>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</si>
  <si>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</si>
  <si>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</si>
  <si>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</si>
  <si>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</si>
  <si>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</si>
  <si>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</si>
  <si>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</si>
  <si>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</si>
  <si>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</si>
  <si>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</si>
  <si>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</si>
  <si>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</si>
  <si>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</si>
  <si>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</si>
  <si>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произносит частично</t>
  </si>
  <si>
    <t>старается</t>
  </si>
  <si>
    <t>составляет простые предложения</t>
  </si>
  <si>
    <t>не составляет простые предложения</t>
  </si>
  <si>
    <t>отвечает на простые вопросы</t>
  </si>
  <si>
    <t>не раскладывает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</si>
  <si>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</si>
  <si>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</si>
  <si>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</si>
  <si>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</si>
  <si>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</si>
  <si>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</si>
  <si>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</si>
  <si>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</si>
  <si>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</si>
  <si>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</si>
  <si>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</si>
  <si>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</si>
  <si>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</si>
  <si>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</si>
  <si>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</si>
  <si>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</si>
  <si>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</si>
  <si>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</si>
  <si>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</si>
  <si>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</si>
  <si>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</si>
  <si>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</si>
  <si>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</si>
  <si>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</si>
  <si>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</si>
  <si>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</si>
  <si>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</si>
  <si>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</si>
  <si>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</si>
  <si>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</si>
  <si>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</si>
  <si>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</si>
  <si>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</si>
  <si>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</si>
  <si>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</si>
  <si>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</si>
  <si>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</si>
  <si>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</si>
  <si>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</si>
  <si>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</si>
  <si>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</si>
  <si>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</si>
  <si>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</si>
  <si>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</si>
  <si>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</si>
  <si>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</si>
  <si>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</si>
  <si>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</si>
  <si>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</si>
  <si>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</si>
  <si>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</si>
  <si>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</si>
  <si>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</si>
  <si>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</si>
  <si>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</si>
  <si>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</si>
  <si>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</si>
  <si>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</si>
  <si>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</si>
  <si>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</si>
  <si>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</si>
  <si>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</si>
  <si>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</si>
  <si>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</si>
  <si>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</si>
  <si>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</si>
  <si>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</si>
  <si>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</si>
  <si>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</si>
  <si>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</si>
  <si>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</si>
  <si>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</si>
  <si>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</si>
  <si>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</si>
  <si>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</si>
  <si>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</si>
  <si>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</si>
  <si>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</si>
  <si>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</si>
  <si>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</si>
  <si>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</si>
  <si>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</si>
  <si>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</si>
  <si>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</si>
  <si>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</si>
  <si>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</si>
  <si>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</si>
  <si>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</si>
  <si>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</si>
  <si>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</si>
  <si>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</si>
  <si>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</si>
  <si>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</si>
  <si>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</si>
  <si>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</si>
  <si>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</si>
  <si>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</si>
  <si>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</si>
  <si>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</si>
  <si>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</si>
  <si>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</si>
  <si>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</si>
  <si>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</si>
  <si>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</si>
  <si>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</si>
  <si>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</si>
  <si>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</si>
  <si>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</si>
  <si>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</si>
  <si>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</si>
  <si>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</si>
  <si>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</si>
  <si>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</si>
  <si>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</si>
  <si>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</si>
  <si>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</si>
  <si>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</si>
  <si>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</si>
  <si>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</si>
  <si>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</si>
  <si>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</si>
  <si>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</si>
  <si>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</si>
  <si>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</si>
  <si>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</si>
  <si>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</si>
  <si>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</si>
  <si>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</si>
  <si>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</si>
  <si>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</si>
  <si>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</si>
  <si>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</si>
  <si>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</si>
  <si>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</si>
  <si>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</si>
  <si>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</si>
  <si>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</si>
  <si>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</si>
  <si>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</si>
  <si>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</si>
  <si>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</si>
  <si>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</si>
  <si>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</si>
  <si>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</si>
  <si>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</si>
  <si>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</si>
  <si>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</si>
  <si>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</si>
  <si>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</si>
  <si>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</si>
  <si>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</si>
  <si>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</si>
  <si>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</si>
  <si>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</si>
  <si>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</si>
  <si>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</si>
  <si>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</si>
  <si>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</si>
  <si>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</si>
  <si>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</si>
  <si>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</si>
  <si>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</si>
  <si>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</si>
  <si>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</si>
  <si>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</si>
  <si>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</si>
  <si>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</si>
  <si>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</si>
  <si>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</si>
  <si>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</si>
  <si>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</si>
  <si>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</si>
  <si>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</si>
  <si>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</si>
  <si>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</si>
  <si>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</si>
  <si>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</si>
  <si>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</si>
  <si>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</si>
  <si>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</si>
  <si>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</si>
  <si>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</si>
  <si>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</si>
  <si>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</si>
  <si>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</si>
  <si>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</si>
  <si>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</si>
  <si>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</si>
  <si>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</si>
  <si>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</si>
  <si>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</si>
  <si>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</si>
  <si>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</si>
  <si>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</si>
  <si>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</si>
  <si>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</si>
  <si>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</si>
  <si>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</si>
  <si>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</si>
  <si>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</si>
  <si>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</si>
  <si>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</si>
  <si>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</si>
  <si>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</si>
  <si>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</si>
  <si>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</si>
  <si>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</si>
  <si>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</si>
  <si>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</si>
  <si>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</si>
  <si>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</si>
  <si>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</si>
  <si>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</si>
  <si>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</si>
  <si>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</si>
  <si>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</si>
  <si>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</si>
  <si>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</si>
  <si>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</si>
  <si>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</si>
  <si>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</si>
  <si>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</si>
  <si>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</si>
  <si>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</si>
  <si>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</si>
  <si>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</si>
  <si>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</si>
  <si>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</si>
  <si>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</si>
  <si>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</si>
  <si>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</si>
  <si>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</si>
  <si>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</si>
  <si>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</si>
  <si>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</si>
  <si>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</si>
  <si>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</si>
  <si>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</si>
  <si>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</si>
  <si>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</si>
  <si>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</si>
  <si>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</si>
  <si>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</si>
  <si>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</si>
  <si>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</si>
  <si>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</si>
  <si>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</si>
  <si>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</si>
  <si>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</si>
  <si>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</si>
  <si>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</si>
  <si>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</si>
  <si>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</si>
  <si>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</si>
  <si>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</si>
  <si>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</si>
  <si>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</si>
  <si>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</si>
  <si>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</si>
  <si>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</si>
  <si>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</si>
  <si>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</si>
  <si>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</si>
  <si>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</si>
  <si>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</si>
  <si>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</si>
  <si>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</si>
  <si>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</si>
  <si>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</si>
  <si>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</si>
  <si>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</si>
  <si>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</si>
  <si>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</si>
  <si>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</si>
  <si>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</si>
  <si>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</si>
  <si>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</si>
  <si>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</si>
  <si>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</si>
  <si>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</si>
  <si>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</si>
  <si>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</si>
  <si>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</si>
  <si>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</si>
  <si>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</si>
  <si>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</si>
  <si>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</si>
  <si>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</si>
  <si>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</si>
  <si>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</si>
  <si>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</si>
  <si>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</si>
  <si>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</si>
  <si>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</si>
  <si>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</si>
  <si>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</si>
  <si>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</si>
  <si>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</si>
  <si>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</si>
  <si>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</si>
  <si>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</si>
  <si>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</si>
  <si>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</si>
  <si>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</si>
  <si>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</si>
  <si>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</si>
  <si>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</si>
  <si>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</si>
  <si>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</si>
  <si>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</si>
  <si>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</si>
  <si>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</si>
  <si>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</si>
  <si>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</si>
  <si>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</si>
  <si>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</si>
  <si>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</si>
  <si>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</si>
  <si>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</si>
  <si>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</si>
  <si>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</si>
  <si>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</si>
  <si>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</si>
  <si>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</si>
  <si>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</si>
  <si>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</si>
  <si>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</si>
  <si>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</si>
  <si>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</si>
  <si>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</si>
  <si>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</si>
  <si>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</si>
  <si>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</si>
  <si>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</si>
  <si>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</si>
  <si>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</si>
  <si>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</si>
  <si>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</si>
  <si>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</si>
  <si>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</si>
  <si>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</si>
  <si>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</si>
  <si>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</si>
  <si>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</si>
  <si>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</si>
  <si>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</si>
  <si>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</si>
  <si>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</si>
  <si>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</si>
  <si>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</si>
  <si>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</si>
  <si>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</si>
  <si>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</si>
  <si>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</si>
  <si>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</si>
  <si>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</si>
  <si>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</si>
  <si>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</si>
  <si>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</si>
  <si>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</si>
  <si>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</si>
  <si>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</si>
  <si>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</si>
  <si>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</si>
  <si>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</si>
  <si>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</si>
  <si>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</si>
  <si>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</si>
  <si>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</si>
  <si>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</si>
  <si>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</si>
  <si>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</si>
  <si>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</si>
  <si>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</si>
  <si>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</si>
  <si>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</si>
  <si>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</si>
  <si>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</si>
  <si>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</si>
  <si>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</si>
  <si>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</si>
  <si>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</si>
  <si>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</si>
  <si>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</si>
  <si>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</si>
  <si>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</si>
  <si>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</si>
  <si>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</si>
  <si>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</si>
  <si>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</si>
  <si>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</si>
  <si>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</si>
  <si>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</si>
  <si>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</si>
  <si>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</si>
  <si>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</si>
  <si>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</si>
  <si>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</si>
  <si>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</si>
  <si>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</si>
  <si>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</si>
  <si>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</si>
  <si>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</si>
  <si>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</si>
  <si>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</si>
  <si>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</si>
  <si>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</si>
  <si>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</si>
  <si>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</si>
  <si>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</si>
  <si>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</si>
  <si>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</si>
  <si>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</si>
  <si>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</si>
  <si>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</si>
  <si>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</si>
  <si>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</si>
  <si>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</si>
  <si>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</si>
  <si>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</si>
  <si>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</si>
  <si>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</si>
  <si>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</si>
  <si>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</si>
  <si>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</si>
  <si>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</si>
  <si>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</si>
  <si>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</si>
  <si>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</si>
  <si>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</si>
  <si>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</si>
  <si>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</si>
  <si>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</si>
  <si>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</si>
  <si>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</si>
  <si>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</si>
  <si>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</si>
  <si>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</si>
  <si>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</si>
  <si>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</si>
  <si>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</si>
  <si>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</si>
  <si>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</si>
  <si>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</si>
  <si>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</si>
  <si>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</si>
  <si>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</si>
  <si>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</si>
  <si>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</si>
  <si>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</si>
  <si>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</si>
  <si>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</si>
  <si>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</si>
  <si>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</si>
  <si>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</si>
  <si>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</si>
  <si>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</si>
  <si>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</si>
  <si>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</si>
  <si>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</si>
  <si>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</si>
  <si>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</si>
  <si>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</si>
  <si>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</si>
  <si>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</si>
  <si>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</si>
  <si>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</si>
  <si>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</si>
  <si>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</si>
  <si>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</si>
  <si>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</si>
  <si>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</si>
  <si>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</si>
  <si>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</si>
  <si>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</si>
  <si>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</si>
  <si>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</si>
  <si>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</si>
  <si>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</si>
  <si>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</si>
  <si>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</si>
  <si>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</si>
  <si>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</si>
  <si>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</si>
  <si>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</si>
  <si>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</si>
  <si>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</si>
  <si>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</si>
  <si>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</si>
  <si>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</si>
  <si>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</si>
  <si>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</si>
  <si>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</si>
  <si>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</si>
  <si>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</si>
  <si>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</si>
  <si>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</si>
  <si>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</si>
  <si>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</si>
  <si>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</si>
  <si>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</si>
  <si>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</si>
  <si>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</si>
  <si>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</si>
  <si>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</si>
  <si>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</si>
  <si>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</si>
  <si>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</si>
  <si>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</si>
  <si>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</si>
  <si>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</si>
  <si>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</si>
  <si>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</si>
  <si>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</si>
  <si>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</si>
  <si>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</si>
  <si>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</si>
  <si>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</si>
  <si>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</si>
  <si>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</si>
  <si>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</si>
  <si>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</si>
  <si>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</si>
  <si>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</si>
  <si>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</si>
  <si>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</si>
  <si>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</si>
  <si>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</si>
  <si>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</si>
  <si>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</si>
  <si>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</si>
  <si>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</si>
  <si>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</si>
  <si>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</si>
  <si>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</si>
  <si>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</si>
  <si>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</si>
  <si>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</si>
  <si>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</si>
  <si>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</si>
  <si>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</si>
  <si>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</si>
  <si>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</si>
  <si>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</si>
  <si>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</si>
  <si>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</si>
  <si>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</si>
  <si>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</si>
  <si>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</si>
  <si>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</si>
  <si>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</si>
  <si>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</si>
  <si>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</si>
  <si>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</si>
  <si>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</si>
  <si>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</si>
  <si>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</si>
  <si>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</si>
  <si>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</si>
  <si>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</si>
  <si>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</si>
  <si>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</si>
  <si>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</si>
  <si>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</si>
  <si>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</si>
  <si>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</si>
  <si>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</si>
  <si>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</si>
  <si>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</si>
  <si>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</si>
  <si>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</si>
  <si>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</si>
  <si>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</si>
  <si>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</si>
  <si>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</si>
  <si>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</si>
  <si>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</si>
  <si>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</si>
  <si>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</si>
  <si>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</si>
  <si>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</si>
  <si>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</si>
  <si>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</si>
  <si>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</si>
  <si>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</si>
  <si>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</si>
  <si>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</si>
  <si>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</si>
  <si>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</si>
  <si>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</si>
  <si>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</si>
  <si>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</si>
  <si>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</si>
  <si>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</si>
  <si>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</si>
  <si>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</si>
  <si>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</si>
  <si>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</si>
  <si>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</si>
  <si>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</si>
  <si>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</si>
  <si>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</si>
  <si>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</si>
  <si>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</si>
  <si>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</si>
  <si>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</si>
  <si>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</si>
  <si>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</si>
  <si>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</si>
  <si>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</si>
  <si>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</si>
  <si>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</si>
  <si>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</si>
  <si>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</si>
  <si>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</si>
  <si>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</si>
  <si>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</si>
  <si>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 xml:space="preserve">Актекин Аль Карим </t>
  </si>
  <si>
    <t xml:space="preserve">Алдасугирова Асель </t>
  </si>
  <si>
    <t xml:space="preserve">Богданов Илья </t>
  </si>
  <si>
    <t>Бурова Анна Денисовна</t>
  </si>
  <si>
    <t>Бургебаев Саян</t>
  </si>
  <si>
    <t>Гасер Айбат Ерболұлы</t>
  </si>
  <si>
    <t>Дерепко Дмитрий Сергеевич</t>
  </si>
  <si>
    <t xml:space="preserve">Днищева Сабрина </t>
  </si>
  <si>
    <t>Завадский Егор</t>
  </si>
  <si>
    <t>Камбаков Ибрай Айбекұлы</t>
  </si>
  <si>
    <t>Кононов Михаил Юрьевич</t>
  </si>
  <si>
    <t>Куанышкалиева Амира</t>
  </si>
  <si>
    <t>Левченко Анна</t>
  </si>
  <si>
    <t>Лесковец Алиса</t>
  </si>
  <si>
    <t>Мирманов Алан Азаматович</t>
  </si>
  <si>
    <t>Новикова Милана</t>
  </si>
  <si>
    <t xml:space="preserve">Нурбулат Темирхан </t>
  </si>
  <si>
    <t xml:space="preserve">Орынғали Мадина </t>
  </si>
  <si>
    <t>Радж Мустафа</t>
  </si>
  <si>
    <t>Рыскулова Алтана</t>
  </si>
  <si>
    <t>Тасмагамбетова Айлин</t>
  </si>
  <si>
    <t>Тасмагамбетов Айтуар</t>
  </si>
  <si>
    <t xml:space="preserve">Фирстова Устинья </t>
  </si>
  <si>
    <t>Хайриев Ильяр Рамильевич</t>
  </si>
  <si>
    <t>Шамин Дэниэль</t>
  </si>
  <si>
    <t xml:space="preserve">                                  Учебный год: 2023 - 2024                              Группа: № 2 «Ұшқыншылар»                Период: стартовый         Сроки проведения: 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</si>
</sst>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4" xfId="0" applyBorder="1"/>
    <xf numFmtId="0" fontId="0" fillId="0" borderId="15" xfId="0" applyBorder="1"/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0" xfId="2" applyNumberFormat="1" applyFont="1"/>
    <xf numFmtId="1" fontId="0" fillId="0" borderId="0" xfId="2" applyNumberFormat="1" applyFont="1"/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11" fillId="2" borderId="18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0" fillId="2" borderId="0" xfId="0" applyFill="1"/>
    <xf numFmtId="0" fontId="0" fillId="2" borderId="3" xfId="0" applyFill="1" applyBorder="1"/>
    <xf numFmtId="0" fontId="8" fillId="2" borderId="2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11" fillId="2" borderId="2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2"/>
  <sheetViews>
    <sheetView topLeftCell="A33" workbookViewId="0">
      <selection activeCell="I56" sqref="I56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651</v>
      </c>
      <c r="B1" s="14" t="s">
        <v>134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86" t="s">
        <v>652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76" t="s">
        <v>0</v>
      </c>
      <c r="B4" s="76" t="s">
        <v>135</v>
      </c>
      <c r="C4" s="96" t="s">
        <v>284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8"/>
      <c r="X4" s="92" t="s">
        <v>286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4"/>
      <c r="BH4" s="88" t="s">
        <v>734</v>
      </c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92" t="s">
        <v>289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4"/>
      <c r="DA4" s="108" t="s">
        <v>291</v>
      </c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10"/>
    </row>
    <row r="5" spans="1:119" ht="15.6" customHeight="1" x14ac:dyDescent="0.25">
      <c r="A5" s="76"/>
      <c r="B5" s="76"/>
      <c r="C5" s="81" t="s">
        <v>285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78"/>
      <c r="X5" s="99" t="s">
        <v>287</v>
      </c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1"/>
      <c r="AS5" s="89" t="s">
        <v>288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1"/>
      <c r="BH5" s="95" t="s">
        <v>32</v>
      </c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102" t="s">
        <v>290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6" t="s">
        <v>43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15" t="s">
        <v>292</v>
      </c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7"/>
    </row>
    <row r="6" spans="1:119" ht="15" customHeight="1" x14ac:dyDescent="0.25">
      <c r="A6" s="76"/>
      <c r="B6" s="76"/>
      <c r="C6" s="92" t="s">
        <v>656</v>
      </c>
      <c r="D6" s="93"/>
      <c r="E6" s="93"/>
      <c r="F6" s="93"/>
      <c r="G6" s="93"/>
      <c r="H6" s="93"/>
      <c r="I6" s="93"/>
      <c r="J6" s="93"/>
      <c r="K6" s="93"/>
      <c r="L6" s="88" t="s">
        <v>674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7" t="s">
        <v>656</v>
      </c>
      <c r="Y6" s="87"/>
      <c r="Z6" s="87"/>
      <c r="AA6" s="87"/>
      <c r="AB6" s="87"/>
      <c r="AC6" s="87"/>
      <c r="AD6" s="87"/>
      <c r="AE6" s="87"/>
      <c r="AF6" s="87"/>
      <c r="AG6" s="88" t="s">
        <v>674</v>
      </c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7" t="s">
        <v>656</v>
      </c>
      <c r="AT6" s="87"/>
      <c r="AU6" s="87"/>
      <c r="AV6" s="87"/>
      <c r="AW6" s="87"/>
      <c r="AX6" s="87"/>
      <c r="AY6" s="88" t="s">
        <v>674</v>
      </c>
      <c r="AZ6" s="88"/>
      <c r="BA6" s="88"/>
      <c r="BB6" s="88"/>
      <c r="BC6" s="88"/>
      <c r="BD6" s="88"/>
      <c r="BE6" s="88"/>
      <c r="BF6" s="88"/>
      <c r="BG6" s="88"/>
      <c r="BH6" s="87" t="s">
        <v>656</v>
      </c>
      <c r="BI6" s="87"/>
      <c r="BJ6" s="87"/>
      <c r="BK6" s="87"/>
      <c r="BL6" s="87"/>
      <c r="BM6" s="87"/>
      <c r="BN6" s="88" t="s">
        <v>674</v>
      </c>
      <c r="BO6" s="88"/>
      <c r="BP6" s="88"/>
      <c r="BQ6" s="88"/>
      <c r="BR6" s="88"/>
      <c r="BS6" s="88"/>
      <c r="BT6" s="88"/>
      <c r="BU6" s="88"/>
      <c r="BV6" s="88"/>
      <c r="BW6" s="87" t="s">
        <v>656</v>
      </c>
      <c r="BX6" s="87"/>
      <c r="BY6" s="87"/>
      <c r="BZ6" s="87"/>
      <c r="CA6" s="87"/>
      <c r="CB6" s="87"/>
      <c r="CC6" s="88" t="s">
        <v>674</v>
      </c>
      <c r="CD6" s="88"/>
      <c r="CE6" s="88"/>
      <c r="CF6" s="88"/>
      <c r="CG6" s="88"/>
      <c r="CH6" s="88"/>
      <c r="CI6" s="104" t="s">
        <v>656</v>
      </c>
      <c r="CJ6" s="105"/>
      <c r="CK6" s="105"/>
      <c r="CL6" s="105"/>
      <c r="CM6" s="105"/>
      <c r="CN6" s="105"/>
      <c r="CO6" s="105"/>
      <c r="CP6" s="105"/>
      <c r="CQ6" s="105"/>
      <c r="CR6" s="93" t="s">
        <v>674</v>
      </c>
      <c r="CS6" s="93"/>
      <c r="CT6" s="93"/>
      <c r="CU6" s="93"/>
      <c r="CV6" s="93"/>
      <c r="CW6" s="93"/>
      <c r="CX6" s="93"/>
      <c r="CY6" s="93"/>
      <c r="CZ6" s="94"/>
      <c r="DA6" s="104" t="s">
        <v>656</v>
      </c>
      <c r="DB6" s="105"/>
      <c r="DC6" s="105"/>
      <c r="DD6" s="105"/>
      <c r="DE6" s="105"/>
      <c r="DF6" s="111"/>
      <c r="DG6" s="112" t="s">
        <v>674</v>
      </c>
      <c r="DH6" s="113"/>
      <c r="DI6" s="113"/>
      <c r="DJ6" s="113"/>
      <c r="DK6" s="113"/>
      <c r="DL6" s="113"/>
      <c r="DM6" s="113"/>
      <c r="DN6" s="113"/>
      <c r="DO6" s="114"/>
    </row>
    <row r="7" spans="1:119" ht="10.15" hidden="1" customHeight="1" x14ac:dyDescent="0.25">
      <c r="A7" s="76"/>
      <c r="B7" s="7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6"/>
      <c r="BI7" s="16"/>
      <c r="BJ7" s="16"/>
      <c r="BK7" s="16"/>
      <c r="BL7" s="16"/>
      <c r="BM7" s="16"/>
      <c r="BN7" s="16"/>
      <c r="BO7" s="16"/>
      <c r="BP7" s="16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76"/>
      <c r="B8" s="7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76"/>
      <c r="B9" s="7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76"/>
      <c r="B10" s="7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76"/>
      <c r="B11" s="76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76"/>
      <c r="B12" s="76"/>
      <c r="C12" s="78" t="s">
        <v>13</v>
      </c>
      <c r="D12" s="79" t="s">
        <v>2</v>
      </c>
      <c r="E12" s="79" t="s">
        <v>3</v>
      </c>
      <c r="F12" s="79" t="s">
        <v>17</v>
      </c>
      <c r="G12" s="79" t="s">
        <v>4</v>
      </c>
      <c r="H12" s="79" t="s">
        <v>5</v>
      </c>
      <c r="I12" s="79" t="s">
        <v>14</v>
      </c>
      <c r="J12" s="79" t="s">
        <v>6</v>
      </c>
      <c r="K12" s="79" t="s">
        <v>7</v>
      </c>
      <c r="L12" s="79" t="s">
        <v>18</v>
      </c>
      <c r="M12" s="79" t="s">
        <v>6</v>
      </c>
      <c r="N12" s="79" t="s">
        <v>7</v>
      </c>
      <c r="O12" s="79" t="s">
        <v>15</v>
      </c>
      <c r="P12" s="79" t="s">
        <v>8</v>
      </c>
      <c r="Q12" s="79" t="s">
        <v>1</v>
      </c>
      <c r="R12" s="79" t="s">
        <v>16</v>
      </c>
      <c r="S12" s="79" t="s">
        <v>3</v>
      </c>
      <c r="T12" s="79" t="s">
        <v>9</v>
      </c>
      <c r="U12" s="79" t="s">
        <v>19</v>
      </c>
      <c r="V12" s="79" t="s">
        <v>3</v>
      </c>
      <c r="W12" s="79" t="s">
        <v>9</v>
      </c>
      <c r="X12" s="79" t="s">
        <v>20</v>
      </c>
      <c r="Y12" s="79"/>
      <c r="Z12" s="79"/>
      <c r="AA12" s="81" t="s">
        <v>21</v>
      </c>
      <c r="AB12" s="82"/>
      <c r="AC12" s="78"/>
      <c r="AD12" s="81" t="s">
        <v>22</v>
      </c>
      <c r="AE12" s="82"/>
      <c r="AF12" s="78"/>
      <c r="AG12" s="79" t="s">
        <v>23</v>
      </c>
      <c r="AH12" s="79"/>
      <c r="AI12" s="79"/>
      <c r="AJ12" s="79" t="s">
        <v>24</v>
      </c>
      <c r="AK12" s="79"/>
      <c r="AL12" s="79"/>
      <c r="AM12" s="79" t="s">
        <v>25</v>
      </c>
      <c r="AN12" s="79"/>
      <c r="AO12" s="79"/>
      <c r="AP12" s="80" t="s">
        <v>26</v>
      </c>
      <c r="AQ12" s="80"/>
      <c r="AR12" s="80"/>
      <c r="AS12" s="79" t="s">
        <v>27</v>
      </c>
      <c r="AT12" s="79"/>
      <c r="AU12" s="79"/>
      <c r="AV12" s="79" t="s">
        <v>28</v>
      </c>
      <c r="AW12" s="79"/>
      <c r="AX12" s="79"/>
      <c r="AY12" s="80" t="s">
        <v>29</v>
      </c>
      <c r="AZ12" s="80"/>
      <c r="BA12" s="80"/>
      <c r="BB12" s="79" t="s">
        <v>30</v>
      </c>
      <c r="BC12" s="79"/>
      <c r="BD12" s="79"/>
      <c r="BE12" s="79" t="s">
        <v>31</v>
      </c>
      <c r="BF12" s="79"/>
      <c r="BG12" s="79"/>
      <c r="BH12" s="83" t="s">
        <v>137</v>
      </c>
      <c r="BI12" s="84"/>
      <c r="BJ12" s="85"/>
      <c r="BK12" s="83" t="s">
        <v>138</v>
      </c>
      <c r="BL12" s="84"/>
      <c r="BM12" s="85"/>
      <c r="BN12" s="83" t="s">
        <v>139</v>
      </c>
      <c r="BO12" s="84"/>
      <c r="BP12" s="85"/>
      <c r="BQ12" s="80" t="s">
        <v>140</v>
      </c>
      <c r="BR12" s="80"/>
      <c r="BS12" s="80"/>
      <c r="BT12" s="80" t="s">
        <v>141</v>
      </c>
      <c r="BU12" s="80"/>
      <c r="BV12" s="80"/>
      <c r="BW12" s="80" t="s">
        <v>33</v>
      </c>
      <c r="BX12" s="80"/>
      <c r="BY12" s="80"/>
      <c r="BZ12" s="80" t="s">
        <v>34</v>
      </c>
      <c r="CA12" s="80"/>
      <c r="CB12" s="80"/>
      <c r="CC12" s="80" t="s">
        <v>35</v>
      </c>
      <c r="CD12" s="80"/>
      <c r="CE12" s="80"/>
      <c r="CF12" s="80" t="s">
        <v>36</v>
      </c>
      <c r="CG12" s="80"/>
      <c r="CH12" s="80"/>
      <c r="CI12" s="80" t="s">
        <v>37</v>
      </c>
      <c r="CJ12" s="80"/>
      <c r="CK12" s="80"/>
      <c r="CL12" s="80" t="s">
        <v>38</v>
      </c>
      <c r="CM12" s="80"/>
      <c r="CN12" s="80"/>
      <c r="CO12" s="80" t="s">
        <v>39</v>
      </c>
      <c r="CP12" s="80"/>
      <c r="CQ12" s="80"/>
      <c r="CR12" s="80" t="s">
        <v>40</v>
      </c>
      <c r="CS12" s="80"/>
      <c r="CT12" s="80"/>
      <c r="CU12" s="80" t="s">
        <v>41</v>
      </c>
      <c r="CV12" s="80"/>
      <c r="CW12" s="80"/>
      <c r="CX12" s="80" t="s">
        <v>42</v>
      </c>
      <c r="CY12" s="80"/>
      <c r="CZ12" s="80"/>
      <c r="DA12" s="80" t="s">
        <v>142</v>
      </c>
      <c r="DB12" s="80"/>
      <c r="DC12" s="80"/>
      <c r="DD12" s="80" t="s">
        <v>143</v>
      </c>
      <c r="DE12" s="80"/>
      <c r="DF12" s="80"/>
      <c r="DG12" s="80" t="s">
        <v>144</v>
      </c>
      <c r="DH12" s="80"/>
      <c r="DI12" s="80"/>
      <c r="DJ12" s="80" t="s">
        <v>145</v>
      </c>
      <c r="DK12" s="80"/>
      <c r="DL12" s="80"/>
      <c r="DM12" s="80" t="s">
        <v>146</v>
      </c>
      <c r="DN12" s="80"/>
      <c r="DO12" s="80"/>
    </row>
    <row r="13" spans="1:119" ht="56.25" customHeight="1" x14ac:dyDescent="0.25">
      <c r="A13" s="76"/>
      <c r="B13" s="77"/>
      <c r="C13" s="75" t="s">
        <v>655</v>
      </c>
      <c r="D13" s="75"/>
      <c r="E13" s="75"/>
      <c r="F13" s="75" t="s">
        <v>657</v>
      </c>
      <c r="G13" s="75"/>
      <c r="H13" s="75"/>
      <c r="I13" s="75" t="s">
        <v>152</v>
      </c>
      <c r="J13" s="75"/>
      <c r="K13" s="75"/>
      <c r="L13" s="73" t="s">
        <v>660</v>
      </c>
      <c r="M13" s="73"/>
      <c r="N13" s="73"/>
      <c r="O13" s="73" t="s">
        <v>661</v>
      </c>
      <c r="P13" s="73"/>
      <c r="Q13" s="73"/>
      <c r="R13" s="73" t="s">
        <v>664</v>
      </c>
      <c r="S13" s="73"/>
      <c r="T13" s="73"/>
      <c r="U13" s="73" t="s">
        <v>666</v>
      </c>
      <c r="V13" s="73"/>
      <c r="W13" s="73"/>
      <c r="X13" s="73" t="s">
        <v>667</v>
      </c>
      <c r="Y13" s="73"/>
      <c r="Z13" s="73"/>
      <c r="AA13" s="74" t="s">
        <v>669</v>
      </c>
      <c r="AB13" s="74"/>
      <c r="AC13" s="74"/>
      <c r="AD13" s="73" t="s">
        <v>670</v>
      </c>
      <c r="AE13" s="73"/>
      <c r="AF13" s="73"/>
      <c r="AG13" s="74" t="s">
        <v>675</v>
      </c>
      <c r="AH13" s="74"/>
      <c r="AI13" s="74"/>
      <c r="AJ13" s="73" t="s">
        <v>677</v>
      </c>
      <c r="AK13" s="73"/>
      <c r="AL13" s="73"/>
      <c r="AM13" s="73" t="s">
        <v>681</v>
      </c>
      <c r="AN13" s="73"/>
      <c r="AO13" s="73"/>
      <c r="AP13" s="73" t="s">
        <v>684</v>
      </c>
      <c r="AQ13" s="73"/>
      <c r="AR13" s="73"/>
      <c r="AS13" s="73" t="s">
        <v>687</v>
      </c>
      <c r="AT13" s="73"/>
      <c r="AU13" s="73"/>
      <c r="AV13" s="73" t="s">
        <v>688</v>
      </c>
      <c r="AW13" s="73"/>
      <c r="AX13" s="73"/>
      <c r="AY13" s="73" t="s">
        <v>690</v>
      </c>
      <c r="AZ13" s="73"/>
      <c r="BA13" s="73"/>
      <c r="BB13" s="73" t="s">
        <v>178</v>
      </c>
      <c r="BC13" s="73"/>
      <c r="BD13" s="73"/>
      <c r="BE13" s="73" t="s">
        <v>693</v>
      </c>
      <c r="BF13" s="73"/>
      <c r="BG13" s="73"/>
      <c r="BH13" s="73" t="s">
        <v>180</v>
      </c>
      <c r="BI13" s="73"/>
      <c r="BJ13" s="73"/>
      <c r="BK13" s="74" t="s">
        <v>695</v>
      </c>
      <c r="BL13" s="74"/>
      <c r="BM13" s="74"/>
      <c r="BN13" s="73" t="s">
        <v>698</v>
      </c>
      <c r="BO13" s="73"/>
      <c r="BP13" s="73"/>
      <c r="BQ13" s="75" t="s">
        <v>184</v>
      </c>
      <c r="BR13" s="75"/>
      <c r="BS13" s="75"/>
      <c r="BT13" s="73" t="s">
        <v>189</v>
      </c>
      <c r="BU13" s="73"/>
      <c r="BV13" s="73"/>
      <c r="BW13" s="73" t="s">
        <v>701</v>
      </c>
      <c r="BX13" s="73"/>
      <c r="BY13" s="73"/>
      <c r="BZ13" s="73" t="s">
        <v>703</v>
      </c>
      <c r="CA13" s="73"/>
      <c r="CB13" s="73"/>
      <c r="CC13" s="73" t="s">
        <v>704</v>
      </c>
      <c r="CD13" s="73"/>
      <c r="CE13" s="73"/>
      <c r="CF13" s="73" t="s">
        <v>708</v>
      </c>
      <c r="CG13" s="73"/>
      <c r="CH13" s="73"/>
      <c r="CI13" s="73" t="s">
        <v>712</v>
      </c>
      <c r="CJ13" s="73"/>
      <c r="CK13" s="73"/>
      <c r="CL13" s="73" t="s">
        <v>715</v>
      </c>
      <c r="CM13" s="73"/>
      <c r="CN13" s="73"/>
      <c r="CO13" s="73" t="s">
        <v>716</v>
      </c>
      <c r="CP13" s="73"/>
      <c r="CQ13" s="73"/>
      <c r="CR13" s="73" t="s">
        <v>717</v>
      </c>
      <c r="CS13" s="73"/>
      <c r="CT13" s="73"/>
      <c r="CU13" s="73" t="s">
        <v>718</v>
      </c>
      <c r="CV13" s="73"/>
      <c r="CW13" s="73"/>
      <c r="CX13" s="73" t="s">
        <v>719</v>
      </c>
      <c r="CY13" s="73"/>
      <c r="CZ13" s="73"/>
      <c r="DA13" s="73" t="s">
        <v>721</v>
      </c>
      <c r="DB13" s="73"/>
      <c r="DC13" s="73"/>
      <c r="DD13" s="73" t="s">
        <v>202</v>
      </c>
      <c r="DE13" s="73"/>
      <c r="DF13" s="73"/>
      <c r="DG13" s="73" t="s">
        <v>725</v>
      </c>
      <c r="DH13" s="73"/>
      <c r="DI13" s="73"/>
      <c r="DJ13" s="73" t="s">
        <v>206</v>
      </c>
      <c r="DK13" s="73"/>
      <c r="DL13" s="73"/>
      <c r="DM13" s="73" t="s">
        <v>208</v>
      </c>
      <c r="DN13" s="73"/>
      <c r="DO13" s="73"/>
    </row>
    <row r="14" spans="1:119" ht="154.5" customHeight="1" x14ac:dyDescent="0.25">
      <c r="A14" s="76"/>
      <c r="B14" s="77"/>
      <c r="C14" s="23" t="s">
        <v>147</v>
      </c>
      <c r="D14" s="23" t="s">
        <v>148</v>
      </c>
      <c r="E14" s="23" t="s">
        <v>149</v>
      </c>
      <c r="F14" s="23" t="s">
        <v>150</v>
      </c>
      <c r="G14" s="23" t="s">
        <v>658</v>
      </c>
      <c r="H14" s="23" t="s">
        <v>151</v>
      </c>
      <c r="I14" s="23" t="s">
        <v>659</v>
      </c>
      <c r="J14" s="23" t="s">
        <v>465</v>
      </c>
      <c r="K14" s="23" t="s">
        <v>154</v>
      </c>
      <c r="L14" s="22" t="s">
        <v>153</v>
      </c>
      <c r="M14" s="22" t="s">
        <v>155</v>
      </c>
      <c r="N14" s="22" t="s">
        <v>154</v>
      </c>
      <c r="O14" s="22" t="s">
        <v>662</v>
      </c>
      <c r="P14" s="22" t="s">
        <v>663</v>
      </c>
      <c r="Q14" s="22" t="s">
        <v>157</v>
      </c>
      <c r="R14" s="22" t="s">
        <v>665</v>
      </c>
      <c r="S14" s="22" t="s">
        <v>159</v>
      </c>
      <c r="T14" s="22" t="s">
        <v>157</v>
      </c>
      <c r="U14" s="22" t="s">
        <v>665</v>
      </c>
      <c r="V14" s="22" t="s">
        <v>480</v>
      </c>
      <c r="W14" s="22" t="s">
        <v>160</v>
      </c>
      <c r="X14" s="22" t="s">
        <v>161</v>
      </c>
      <c r="Y14" s="22" t="s">
        <v>162</v>
      </c>
      <c r="Z14" s="30" t="s">
        <v>668</v>
      </c>
      <c r="AA14" s="23" t="s">
        <v>165</v>
      </c>
      <c r="AB14" s="23" t="s">
        <v>166</v>
      </c>
      <c r="AC14" s="23" t="s">
        <v>169</v>
      </c>
      <c r="AD14" s="25" t="s">
        <v>673</v>
      </c>
      <c r="AE14" s="23" t="s">
        <v>671</v>
      </c>
      <c r="AF14" s="24" t="s">
        <v>672</v>
      </c>
      <c r="AG14" s="23" t="s">
        <v>419</v>
      </c>
      <c r="AH14" s="23" t="s">
        <v>676</v>
      </c>
      <c r="AI14" s="23" t="s">
        <v>164</v>
      </c>
      <c r="AJ14" s="25" t="s">
        <v>678</v>
      </c>
      <c r="AK14" s="22" t="s">
        <v>679</v>
      </c>
      <c r="AL14" s="22" t="s">
        <v>680</v>
      </c>
      <c r="AM14" s="22" t="s">
        <v>163</v>
      </c>
      <c r="AN14" s="22" t="s">
        <v>682</v>
      </c>
      <c r="AO14" s="22" t="s">
        <v>683</v>
      </c>
      <c r="AP14" s="22" t="s">
        <v>200</v>
      </c>
      <c r="AQ14" s="22" t="s">
        <v>685</v>
      </c>
      <c r="AR14" s="22" t="s">
        <v>686</v>
      </c>
      <c r="AS14" s="22" t="s">
        <v>170</v>
      </c>
      <c r="AT14" s="22" t="s">
        <v>171</v>
      </c>
      <c r="AU14" s="22" t="s">
        <v>222</v>
      </c>
      <c r="AV14" s="22" t="s">
        <v>172</v>
      </c>
      <c r="AW14" s="22" t="s">
        <v>173</v>
      </c>
      <c r="AX14" s="22" t="s">
        <v>689</v>
      </c>
      <c r="AY14" s="22" t="s">
        <v>174</v>
      </c>
      <c r="AZ14" s="22" t="s">
        <v>175</v>
      </c>
      <c r="BA14" s="22" t="s">
        <v>176</v>
      </c>
      <c r="BB14" s="22" t="s">
        <v>179</v>
      </c>
      <c r="BC14" s="22" t="s">
        <v>691</v>
      </c>
      <c r="BD14" s="22" t="s">
        <v>692</v>
      </c>
      <c r="BE14" s="22" t="s">
        <v>200</v>
      </c>
      <c r="BF14" s="22" t="s">
        <v>168</v>
      </c>
      <c r="BG14" s="22" t="s">
        <v>169</v>
      </c>
      <c r="BH14" s="22" t="s">
        <v>181</v>
      </c>
      <c r="BI14" s="22" t="s">
        <v>694</v>
      </c>
      <c r="BJ14" s="30" t="s">
        <v>182</v>
      </c>
      <c r="BK14" s="23" t="s">
        <v>696</v>
      </c>
      <c r="BL14" s="23" t="s">
        <v>697</v>
      </c>
      <c r="BM14" s="23" t="s">
        <v>469</v>
      </c>
      <c r="BN14" s="25" t="s">
        <v>699</v>
      </c>
      <c r="BO14" s="22" t="s">
        <v>700</v>
      </c>
      <c r="BP14" s="22" t="s">
        <v>188</v>
      </c>
      <c r="BQ14" s="22" t="s">
        <v>185</v>
      </c>
      <c r="BR14" s="22" t="s">
        <v>186</v>
      </c>
      <c r="BS14" s="22" t="s">
        <v>187</v>
      </c>
      <c r="BT14" s="22" t="s">
        <v>190</v>
      </c>
      <c r="BU14" s="22" t="s">
        <v>191</v>
      </c>
      <c r="BV14" s="22" t="s">
        <v>192</v>
      </c>
      <c r="BW14" s="22" t="s">
        <v>461</v>
      </c>
      <c r="BX14" s="22" t="s">
        <v>702</v>
      </c>
      <c r="BY14" s="22" t="s">
        <v>462</v>
      </c>
      <c r="BZ14" s="22" t="s">
        <v>193</v>
      </c>
      <c r="CA14" s="22" t="s">
        <v>194</v>
      </c>
      <c r="CB14" s="22" t="s">
        <v>195</v>
      </c>
      <c r="CC14" s="22" t="s">
        <v>705</v>
      </c>
      <c r="CD14" s="22" t="s">
        <v>706</v>
      </c>
      <c r="CE14" s="22" t="s">
        <v>707</v>
      </c>
      <c r="CF14" s="22" t="s">
        <v>709</v>
      </c>
      <c r="CG14" s="22" t="s">
        <v>710</v>
      </c>
      <c r="CH14" s="22" t="s">
        <v>711</v>
      </c>
      <c r="CI14" s="22" t="s">
        <v>156</v>
      </c>
      <c r="CJ14" s="22" t="s">
        <v>203</v>
      </c>
      <c r="CK14" s="22" t="s">
        <v>157</v>
      </c>
      <c r="CL14" s="22" t="s">
        <v>713</v>
      </c>
      <c r="CM14" s="22" t="s">
        <v>714</v>
      </c>
      <c r="CN14" s="22" t="s">
        <v>154</v>
      </c>
      <c r="CO14" s="22" t="s">
        <v>174</v>
      </c>
      <c r="CP14" s="22" t="s">
        <v>196</v>
      </c>
      <c r="CQ14" s="22" t="s">
        <v>176</v>
      </c>
      <c r="CR14" s="22" t="s">
        <v>197</v>
      </c>
      <c r="CS14" s="22" t="s">
        <v>198</v>
      </c>
      <c r="CT14" s="22" t="s">
        <v>199</v>
      </c>
      <c r="CU14" s="22" t="s">
        <v>200</v>
      </c>
      <c r="CV14" s="22" t="s">
        <v>405</v>
      </c>
      <c r="CW14" s="22" t="s">
        <v>169</v>
      </c>
      <c r="CX14" s="22" t="s">
        <v>201</v>
      </c>
      <c r="CY14" s="22" t="s">
        <v>720</v>
      </c>
      <c r="CZ14" s="22" t="s">
        <v>157</v>
      </c>
      <c r="DA14" s="22" t="s">
        <v>722</v>
      </c>
      <c r="DB14" s="22" t="s">
        <v>723</v>
      </c>
      <c r="DC14" s="22" t="s">
        <v>724</v>
      </c>
      <c r="DD14" s="22" t="s">
        <v>156</v>
      </c>
      <c r="DE14" s="22" t="s">
        <v>203</v>
      </c>
      <c r="DF14" s="22" t="s">
        <v>157</v>
      </c>
      <c r="DG14" s="22" t="s">
        <v>726</v>
      </c>
      <c r="DH14" s="22" t="s">
        <v>727</v>
      </c>
      <c r="DI14" s="22" t="s">
        <v>728</v>
      </c>
      <c r="DJ14" s="22" t="s">
        <v>729</v>
      </c>
      <c r="DK14" s="22" t="s">
        <v>730</v>
      </c>
      <c r="DL14" s="22" t="s">
        <v>731</v>
      </c>
      <c r="DM14" s="22" t="s">
        <v>209</v>
      </c>
      <c r="DN14" s="22" t="s">
        <v>732</v>
      </c>
      <c r="DO14" s="22" t="s">
        <v>733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6"/>
      <c r="AD15" s="16"/>
      <c r="AE15" s="16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69" t="s">
        <v>136</v>
      </c>
      <c r="B40" s="70"/>
      <c r="C40" s="3">
        <f>SUM(C15:C39)</f>
        <v>0</v>
      </c>
      <c r="D40" s="3">
        <f t="shared" ref="D40:AR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ref="AS40:BV40" si="1">SUM(AS15:AS39)</f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ref="BW40:DL40" si="2">SUM(BW15:BW39)</f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si="2"/>
        <v>0</v>
      </c>
      <c r="CW40" s="3">
        <f t="shared" si="2"/>
        <v>0</v>
      </c>
      <c r="CX40" s="3">
        <f t="shared" si="2"/>
        <v>0</v>
      </c>
      <c r="CY40" s="3">
        <f t="shared" si="2"/>
        <v>0</v>
      </c>
      <c r="CZ40" s="3">
        <f t="shared" si="2"/>
        <v>0</v>
      </c>
      <c r="DA40" s="3">
        <f t="shared" si="2"/>
        <v>0</v>
      </c>
      <c r="DB40" s="3">
        <f t="shared" si="2"/>
        <v>0</v>
      </c>
      <c r="DC40" s="3">
        <f t="shared" si="2"/>
        <v>0</v>
      </c>
      <c r="DD40" s="3">
        <f t="shared" si="2"/>
        <v>0</v>
      </c>
      <c r="DE40" s="3">
        <f t="shared" si="2"/>
        <v>0</v>
      </c>
      <c r="DF40" s="3">
        <f t="shared" si="2"/>
        <v>0</v>
      </c>
      <c r="DG40" s="3">
        <f t="shared" si="2"/>
        <v>0</v>
      </c>
      <c r="DH40" s="3">
        <f t="shared" si="2"/>
        <v>0</v>
      </c>
      <c r="DI40" s="3">
        <f t="shared" si="2"/>
        <v>0</v>
      </c>
      <c r="DJ40" s="3">
        <f t="shared" si="2"/>
        <v>0</v>
      </c>
      <c r="DK40" s="3">
        <f t="shared" si="2"/>
        <v>0</v>
      </c>
      <c r="DL40" s="3">
        <f t="shared" si="2"/>
        <v>0</v>
      </c>
      <c r="DM40" s="3">
        <f t="shared" ref="DM40:DO40" si="3">SUM(DM15:DM39)</f>
        <v>0</v>
      </c>
      <c r="DN40" s="3">
        <f t="shared" si="3"/>
        <v>0</v>
      </c>
      <c r="DO40" s="3">
        <f t="shared" si="3"/>
        <v>0</v>
      </c>
    </row>
    <row r="41" spans="1:119" ht="39" customHeight="1" x14ac:dyDescent="0.25">
      <c r="A41" s="71" t="s">
        <v>650</v>
      </c>
      <c r="B41" s="72"/>
      <c r="C41" s="34">
        <f>C40/25%</f>
        <v>0</v>
      </c>
      <c r="D41" s="34">
        <f>D40/25%</f>
        <v>0</v>
      </c>
      <c r="E41" s="34">
        <f t="shared" ref="E41:AR41" si="4">E40/25%</f>
        <v>0</v>
      </c>
      <c r="F41" s="34">
        <f t="shared" si="4"/>
        <v>0</v>
      </c>
      <c r="G41" s="34">
        <f t="shared" si="4"/>
        <v>0</v>
      </c>
      <c r="H41" s="34">
        <f t="shared" si="4"/>
        <v>0</v>
      </c>
      <c r="I41" s="34">
        <f t="shared" si="4"/>
        <v>0</v>
      </c>
      <c r="J41" s="34">
        <f t="shared" si="4"/>
        <v>0</v>
      </c>
      <c r="K41" s="34">
        <f t="shared" si="4"/>
        <v>0</v>
      </c>
      <c r="L41" s="34">
        <f t="shared" si="4"/>
        <v>0</v>
      </c>
      <c r="M41" s="34">
        <f t="shared" si="4"/>
        <v>0</v>
      </c>
      <c r="N41" s="34">
        <f t="shared" si="4"/>
        <v>0</v>
      </c>
      <c r="O41" s="34">
        <f t="shared" si="4"/>
        <v>0</v>
      </c>
      <c r="P41" s="34">
        <f t="shared" si="4"/>
        <v>0</v>
      </c>
      <c r="Q41" s="34">
        <f t="shared" si="4"/>
        <v>0</v>
      </c>
      <c r="R41" s="34">
        <f t="shared" si="4"/>
        <v>0</v>
      </c>
      <c r="S41" s="34">
        <f t="shared" si="4"/>
        <v>0</v>
      </c>
      <c r="T41" s="34">
        <f t="shared" si="4"/>
        <v>0</v>
      </c>
      <c r="U41" s="34">
        <f t="shared" si="4"/>
        <v>0</v>
      </c>
      <c r="V41" s="34">
        <f t="shared" si="4"/>
        <v>0</v>
      </c>
      <c r="W41" s="34">
        <f t="shared" si="4"/>
        <v>0</v>
      </c>
      <c r="X41" s="34">
        <f t="shared" si="4"/>
        <v>0</v>
      </c>
      <c r="Y41" s="34">
        <f t="shared" si="4"/>
        <v>0</v>
      </c>
      <c r="Z41" s="34">
        <f t="shared" si="4"/>
        <v>0</v>
      </c>
      <c r="AA41" s="34">
        <f t="shared" si="4"/>
        <v>0</v>
      </c>
      <c r="AB41" s="34">
        <f t="shared" si="4"/>
        <v>0</v>
      </c>
      <c r="AC41" s="34">
        <f t="shared" si="4"/>
        <v>0</v>
      </c>
      <c r="AD41" s="34">
        <f t="shared" si="4"/>
        <v>0</v>
      </c>
      <c r="AE41" s="34">
        <f t="shared" si="4"/>
        <v>0</v>
      </c>
      <c r="AF41" s="34">
        <f t="shared" si="4"/>
        <v>0</v>
      </c>
      <c r="AG41" s="34">
        <f t="shared" si="4"/>
        <v>0</v>
      </c>
      <c r="AH41" s="34">
        <f t="shared" si="4"/>
        <v>0</v>
      </c>
      <c r="AI41" s="34">
        <f t="shared" si="4"/>
        <v>0</v>
      </c>
      <c r="AJ41" s="34">
        <f t="shared" si="4"/>
        <v>0</v>
      </c>
      <c r="AK41" s="34">
        <f t="shared" si="4"/>
        <v>0</v>
      </c>
      <c r="AL41" s="34">
        <f t="shared" si="4"/>
        <v>0</v>
      </c>
      <c r="AM41" s="34">
        <f t="shared" si="4"/>
        <v>0</v>
      </c>
      <c r="AN41" s="34">
        <f t="shared" si="4"/>
        <v>0</v>
      </c>
      <c r="AO41" s="34">
        <f t="shared" si="4"/>
        <v>0</v>
      </c>
      <c r="AP41" s="34">
        <f t="shared" si="4"/>
        <v>0</v>
      </c>
      <c r="AQ41" s="34">
        <f t="shared" si="4"/>
        <v>0</v>
      </c>
      <c r="AR41" s="34">
        <f t="shared" si="4"/>
        <v>0</v>
      </c>
      <c r="AS41" s="34">
        <f t="shared" ref="AS41:BV41" si="5">AS40/25%</f>
        <v>0</v>
      </c>
      <c r="AT41" s="34">
        <f t="shared" si="5"/>
        <v>0</v>
      </c>
      <c r="AU41" s="34">
        <f t="shared" si="5"/>
        <v>0</v>
      </c>
      <c r="AV41" s="34">
        <f t="shared" si="5"/>
        <v>0</v>
      </c>
      <c r="AW41" s="34">
        <f t="shared" si="5"/>
        <v>0</v>
      </c>
      <c r="AX41" s="34">
        <f t="shared" si="5"/>
        <v>0</v>
      </c>
      <c r="AY41" s="34">
        <f t="shared" si="5"/>
        <v>0</v>
      </c>
      <c r="AZ41" s="34">
        <f t="shared" si="5"/>
        <v>0</v>
      </c>
      <c r="BA41" s="34">
        <f t="shared" si="5"/>
        <v>0</v>
      </c>
      <c r="BB41" s="34">
        <f t="shared" si="5"/>
        <v>0</v>
      </c>
      <c r="BC41" s="34">
        <f t="shared" si="5"/>
        <v>0</v>
      </c>
      <c r="BD41" s="34">
        <f t="shared" si="5"/>
        <v>0</v>
      </c>
      <c r="BE41" s="34">
        <f t="shared" si="5"/>
        <v>0</v>
      </c>
      <c r="BF41" s="34">
        <f t="shared" si="5"/>
        <v>0</v>
      </c>
      <c r="BG41" s="34">
        <f t="shared" si="5"/>
        <v>0</v>
      </c>
      <c r="BH41" s="34">
        <f t="shared" si="5"/>
        <v>0</v>
      </c>
      <c r="BI41" s="34">
        <f t="shared" si="5"/>
        <v>0</v>
      </c>
      <c r="BJ41" s="34">
        <f t="shared" si="5"/>
        <v>0</v>
      </c>
      <c r="BK41" s="34">
        <f t="shared" si="5"/>
        <v>0</v>
      </c>
      <c r="BL41" s="34">
        <f t="shared" si="5"/>
        <v>0</v>
      </c>
      <c r="BM41" s="34">
        <f t="shared" si="5"/>
        <v>0</v>
      </c>
      <c r="BN41" s="34">
        <f t="shared" si="5"/>
        <v>0</v>
      </c>
      <c r="BO41" s="34">
        <f t="shared" si="5"/>
        <v>0</v>
      </c>
      <c r="BP41" s="34">
        <f t="shared" si="5"/>
        <v>0</v>
      </c>
      <c r="BQ41" s="34">
        <f t="shared" si="5"/>
        <v>0</v>
      </c>
      <c r="BR41" s="34">
        <f t="shared" si="5"/>
        <v>0</v>
      </c>
      <c r="BS41" s="34">
        <f t="shared" si="5"/>
        <v>0</v>
      </c>
      <c r="BT41" s="34">
        <f t="shared" si="5"/>
        <v>0</v>
      </c>
      <c r="BU41" s="34">
        <f t="shared" si="5"/>
        <v>0</v>
      </c>
      <c r="BV41" s="34">
        <f t="shared" si="5"/>
        <v>0</v>
      </c>
      <c r="BW41" s="34">
        <f t="shared" ref="BW41:DL41" si="6">BW40/25%</f>
        <v>0</v>
      </c>
      <c r="BX41" s="34">
        <f t="shared" si="6"/>
        <v>0</v>
      </c>
      <c r="BY41" s="34">
        <f t="shared" si="6"/>
        <v>0</v>
      </c>
      <c r="BZ41" s="34">
        <f t="shared" si="6"/>
        <v>0</v>
      </c>
      <c r="CA41" s="34">
        <f t="shared" si="6"/>
        <v>0</v>
      </c>
      <c r="CB41" s="34">
        <f t="shared" si="6"/>
        <v>0</v>
      </c>
      <c r="CC41" s="34">
        <f t="shared" si="6"/>
        <v>0</v>
      </c>
      <c r="CD41" s="34">
        <f t="shared" si="6"/>
        <v>0</v>
      </c>
      <c r="CE41" s="34">
        <f t="shared" si="6"/>
        <v>0</v>
      </c>
      <c r="CF41" s="34">
        <f t="shared" si="6"/>
        <v>0</v>
      </c>
      <c r="CG41" s="34">
        <f t="shared" si="6"/>
        <v>0</v>
      </c>
      <c r="CH41" s="34">
        <f t="shared" si="6"/>
        <v>0</v>
      </c>
      <c r="CI41" s="34">
        <f t="shared" si="6"/>
        <v>0</v>
      </c>
      <c r="CJ41" s="34">
        <f t="shared" si="6"/>
        <v>0</v>
      </c>
      <c r="CK41" s="34">
        <f t="shared" si="6"/>
        <v>0</v>
      </c>
      <c r="CL41" s="34">
        <f t="shared" si="6"/>
        <v>0</v>
      </c>
      <c r="CM41" s="34">
        <f t="shared" si="6"/>
        <v>0</v>
      </c>
      <c r="CN41" s="34">
        <f t="shared" si="6"/>
        <v>0</v>
      </c>
      <c r="CO41" s="34">
        <f t="shared" si="6"/>
        <v>0</v>
      </c>
      <c r="CP41" s="34">
        <f t="shared" si="6"/>
        <v>0</v>
      </c>
      <c r="CQ41" s="34">
        <f t="shared" si="6"/>
        <v>0</v>
      </c>
      <c r="CR41" s="34">
        <f t="shared" si="6"/>
        <v>0</v>
      </c>
      <c r="CS41" s="34">
        <f t="shared" si="6"/>
        <v>0</v>
      </c>
      <c r="CT41" s="34">
        <f t="shared" si="6"/>
        <v>0</v>
      </c>
      <c r="CU41" s="34">
        <f t="shared" si="6"/>
        <v>0</v>
      </c>
      <c r="CV41" s="34">
        <f t="shared" si="6"/>
        <v>0</v>
      </c>
      <c r="CW41" s="34">
        <f t="shared" si="6"/>
        <v>0</v>
      </c>
      <c r="CX41" s="34">
        <f t="shared" si="6"/>
        <v>0</v>
      </c>
      <c r="CY41" s="34">
        <f t="shared" si="6"/>
        <v>0</v>
      </c>
      <c r="CZ41" s="34">
        <f t="shared" si="6"/>
        <v>0</v>
      </c>
      <c r="DA41" s="35">
        <f t="shared" si="6"/>
        <v>0</v>
      </c>
      <c r="DB41" s="35">
        <f t="shared" si="6"/>
        <v>0</v>
      </c>
      <c r="DC41" s="35">
        <f t="shared" si="6"/>
        <v>0</v>
      </c>
      <c r="DD41" s="35">
        <f t="shared" si="6"/>
        <v>0</v>
      </c>
      <c r="DE41" s="35">
        <f t="shared" si="6"/>
        <v>0</v>
      </c>
      <c r="DF41" s="35">
        <f t="shared" si="6"/>
        <v>0</v>
      </c>
      <c r="DG41" s="35">
        <f t="shared" si="6"/>
        <v>0</v>
      </c>
      <c r="DH41" s="35">
        <f t="shared" si="6"/>
        <v>0</v>
      </c>
      <c r="DI41" s="35">
        <f t="shared" si="6"/>
        <v>0</v>
      </c>
      <c r="DJ41" s="35">
        <f t="shared" si="6"/>
        <v>0</v>
      </c>
      <c r="DK41" s="35">
        <f t="shared" si="6"/>
        <v>0</v>
      </c>
      <c r="DL41" s="35">
        <f t="shared" si="6"/>
        <v>0</v>
      </c>
      <c r="DM41" s="35">
        <f t="shared" ref="DM41:DO41" si="7">DM40/25%</f>
        <v>0</v>
      </c>
      <c r="DN41" s="35">
        <f t="shared" si="7"/>
        <v>0</v>
      </c>
      <c r="DO41" s="35">
        <f t="shared" si="7"/>
        <v>0</v>
      </c>
    </row>
    <row r="42" spans="1:119" x14ac:dyDescent="0.25">
      <c r="B42" s="11"/>
      <c r="C42" s="12"/>
    </row>
    <row r="43" spans="1:119" x14ac:dyDescent="0.25">
      <c r="B43" s="11" t="s">
        <v>624</v>
      </c>
    </row>
    <row r="44" spans="1:119" x14ac:dyDescent="0.25">
      <c r="B44" t="s">
        <v>625</v>
      </c>
      <c r="C44" t="s">
        <v>633</v>
      </c>
      <c r="D44" s="26">
        <f>C41+F41+I41+L41+O41+R41+U41/7</f>
        <v>0</v>
      </c>
      <c r="E44">
        <f>D44/100*25</f>
        <v>0</v>
      </c>
    </row>
    <row r="45" spans="1:119" x14ac:dyDescent="0.25">
      <c r="B45" t="s">
        <v>627</v>
      </c>
      <c r="C45" t="s">
        <v>633</v>
      </c>
      <c r="D45" s="26">
        <f>D41+G41+J41+M41+P41+S41+V41/7</f>
        <v>0</v>
      </c>
      <c r="E45">
        <f t="shared" ref="E45:E46" si="8">D45/100*25</f>
        <v>0</v>
      </c>
    </row>
    <row r="46" spans="1:119" x14ac:dyDescent="0.25">
      <c r="B46" t="s">
        <v>628</v>
      </c>
      <c r="C46" t="s">
        <v>633</v>
      </c>
      <c r="D46" s="26">
        <f>E41+H41+K41+N41+Q41+T41+W41/7</f>
        <v>0</v>
      </c>
      <c r="E46">
        <f t="shared" si="8"/>
        <v>0</v>
      </c>
    </row>
    <row r="48" spans="1:119" x14ac:dyDescent="0.25">
      <c r="B48" t="s">
        <v>625</v>
      </c>
      <c r="C48" t="s">
        <v>634</v>
      </c>
      <c r="D48" s="26">
        <f>X41+AA41+AD41+AG41+AJ41+AM41+AP41+AS41+AV41+AY41+BB41+BE41/12</f>
        <v>0</v>
      </c>
      <c r="E48">
        <f t="shared" ref="E48:E62" si="9">D48/100*25</f>
        <v>0</v>
      </c>
    </row>
    <row r="49" spans="2:5" x14ac:dyDescent="0.25">
      <c r="B49" t="s">
        <v>627</v>
      </c>
      <c r="C49" t="s">
        <v>634</v>
      </c>
      <c r="D49" s="26">
        <f>Y41+AB41+AE41+AH41+AK41+AN41+AQ41+AT41+AW41+AZ41+BC41+BC41+BF41/12</f>
        <v>0</v>
      </c>
      <c r="E49">
        <f t="shared" si="9"/>
        <v>0</v>
      </c>
    </row>
    <row r="50" spans="2:5" x14ac:dyDescent="0.25">
      <c r="B50" t="s">
        <v>628</v>
      </c>
      <c r="C50" t="s">
        <v>634</v>
      </c>
      <c r="D50" s="26">
        <f>Z41+AC41+AF41+AI41+AL41+AO41+AR41+AU41+AX41+BA41+BD41+BG41/12</f>
        <v>0</v>
      </c>
      <c r="E50">
        <f t="shared" si="9"/>
        <v>0</v>
      </c>
    </row>
    <row r="52" spans="2:5" x14ac:dyDescent="0.25">
      <c r="B52" t="s">
        <v>625</v>
      </c>
      <c r="C52" t="s">
        <v>635</v>
      </c>
      <c r="D52" s="26">
        <f>BH41+BK41+BN41+BQ41+BT41/5</f>
        <v>0</v>
      </c>
      <c r="E52">
        <f t="shared" si="9"/>
        <v>0</v>
      </c>
    </row>
    <row r="53" spans="2:5" x14ac:dyDescent="0.25">
      <c r="B53" t="s">
        <v>627</v>
      </c>
      <c r="C53" t="s">
        <v>635</v>
      </c>
      <c r="D53">
        <f>BI41+BL41+BO41+BR41+BU41/5</f>
        <v>0</v>
      </c>
      <c r="E53">
        <f t="shared" si="9"/>
        <v>0</v>
      </c>
    </row>
    <row r="54" spans="2:5" x14ac:dyDescent="0.25">
      <c r="B54" t="s">
        <v>628</v>
      </c>
      <c r="C54" t="s">
        <v>635</v>
      </c>
      <c r="D54">
        <f>BJ41+BM41+BP41+BS41+BV41/5</f>
        <v>0</v>
      </c>
      <c r="E54">
        <f t="shared" si="9"/>
        <v>0</v>
      </c>
    </row>
    <row r="56" spans="2:5" x14ac:dyDescent="0.25">
      <c r="B56" t="s">
        <v>625</v>
      </c>
      <c r="C56" t="s">
        <v>636</v>
      </c>
      <c r="D56">
        <f>BW41+BZ41+CC41+CF41+CI41+CL41+CO41+CR41+CU41+CX41/10</f>
        <v>0</v>
      </c>
      <c r="E56">
        <f t="shared" si="9"/>
        <v>0</v>
      </c>
    </row>
    <row r="57" spans="2:5" x14ac:dyDescent="0.25">
      <c r="B57" t="s">
        <v>627</v>
      </c>
      <c r="C57" t="s">
        <v>636</v>
      </c>
      <c r="D57">
        <f>BX41+CA41+CD41+CG41+CJ41+CM41+CP41+CS41+CV41+CY41/10</f>
        <v>0</v>
      </c>
      <c r="E57">
        <f t="shared" si="9"/>
        <v>0</v>
      </c>
    </row>
    <row r="58" spans="2:5" x14ac:dyDescent="0.25">
      <c r="B58" t="s">
        <v>628</v>
      </c>
      <c r="C58" t="s">
        <v>636</v>
      </c>
      <c r="D58">
        <f>BY41+CB41+CE41+CH41+CK41+CN41+CQ41+CT41+CW41+CZ41/10</f>
        <v>0</v>
      </c>
      <c r="E58">
        <f t="shared" si="9"/>
        <v>0</v>
      </c>
    </row>
    <row r="60" spans="2:5" x14ac:dyDescent="0.25">
      <c r="B60" t="s">
        <v>625</v>
      </c>
      <c r="C60" t="s">
        <v>637</v>
      </c>
      <c r="D60">
        <f>DA41+DD41+DG41+DJ41+DM41/5</f>
        <v>0</v>
      </c>
      <c r="E60">
        <f t="shared" si="9"/>
        <v>0</v>
      </c>
    </row>
    <row r="61" spans="2:5" x14ac:dyDescent="0.25">
      <c r="B61" t="s">
        <v>627</v>
      </c>
      <c r="C61" t="s">
        <v>637</v>
      </c>
      <c r="D61">
        <f>DB41+DE41+DH41+DK41+DN41/5</f>
        <v>0</v>
      </c>
      <c r="E61">
        <f t="shared" si="9"/>
        <v>0</v>
      </c>
    </row>
    <row r="62" spans="2:5" x14ac:dyDescent="0.25">
      <c r="B62" t="s">
        <v>628</v>
      </c>
      <c r="C62" t="s">
        <v>637</v>
      </c>
      <c r="D62">
        <f>DC41+DF41+DI41+DL41+DO41/5</f>
        <v>0</v>
      </c>
      <c r="E62">
        <f t="shared" si="9"/>
        <v>0</v>
      </c>
    </row>
  </sheetData>
  <mergeCells count="109"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1"/>
  <sheetViews>
    <sheetView topLeftCell="A32" workbookViewId="0">
      <selection activeCell="H54" sqref="H54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293</v>
      </c>
      <c r="C1" s="18"/>
      <c r="D1" s="18"/>
      <c r="E1" s="1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653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76" t="s">
        <v>0</v>
      </c>
      <c r="B4" s="76" t="s">
        <v>135</v>
      </c>
      <c r="C4" s="96" t="s">
        <v>284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2" t="s">
        <v>286</v>
      </c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88" t="s">
        <v>734</v>
      </c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123" t="s">
        <v>294</v>
      </c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5"/>
      <c r="DG4" s="122" t="s">
        <v>298</v>
      </c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</row>
    <row r="5" spans="1:122" ht="15.75" customHeight="1" x14ac:dyDescent="0.25">
      <c r="A5" s="76"/>
      <c r="B5" s="76"/>
      <c r="C5" s="82" t="s">
        <v>285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119" t="s">
        <v>287</v>
      </c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95" t="s">
        <v>288</v>
      </c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9" t="s">
        <v>32</v>
      </c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1"/>
      <c r="AY5" s="99" t="s">
        <v>295</v>
      </c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1"/>
      <c r="BK5" s="118" t="s">
        <v>290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 t="s">
        <v>296</v>
      </c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89" t="s">
        <v>297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1"/>
      <c r="CU5" s="106" t="s">
        <v>43</v>
      </c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26"/>
      <c r="DG5" s="95" t="s">
        <v>292</v>
      </c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</row>
    <row r="6" spans="1:122" ht="0.75" customHeight="1" x14ac:dyDescent="0.25">
      <c r="A6" s="76"/>
      <c r="B6" s="76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6"/>
      <c r="AN6" s="16"/>
      <c r="AO6" s="16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76"/>
      <c r="B7" s="76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76"/>
      <c r="B8" s="76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76"/>
      <c r="B9" s="76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76"/>
      <c r="B10" s="76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76"/>
      <c r="B11" s="76"/>
      <c r="C11" s="78" t="s">
        <v>45</v>
      </c>
      <c r="D11" s="79" t="s">
        <v>2</v>
      </c>
      <c r="E11" s="79" t="s">
        <v>3</v>
      </c>
      <c r="F11" s="79" t="s">
        <v>46</v>
      </c>
      <c r="G11" s="79" t="s">
        <v>8</v>
      </c>
      <c r="H11" s="79" t="s">
        <v>1</v>
      </c>
      <c r="I11" s="81" t="s">
        <v>47</v>
      </c>
      <c r="J11" s="82"/>
      <c r="K11" s="82"/>
      <c r="L11" s="81" t="s">
        <v>48</v>
      </c>
      <c r="M11" s="82"/>
      <c r="N11" s="82"/>
      <c r="O11" s="119" t="s">
        <v>54</v>
      </c>
      <c r="P11" s="119"/>
      <c r="Q11" s="119"/>
      <c r="R11" s="119" t="s">
        <v>2</v>
      </c>
      <c r="S11" s="119"/>
      <c r="T11" s="119"/>
      <c r="U11" s="119" t="s">
        <v>55</v>
      </c>
      <c r="V11" s="119"/>
      <c r="W11" s="119"/>
      <c r="X11" s="119" t="s">
        <v>9</v>
      </c>
      <c r="Y11" s="119"/>
      <c r="Z11" s="119"/>
      <c r="AA11" s="119" t="s">
        <v>4</v>
      </c>
      <c r="AB11" s="119"/>
      <c r="AC11" s="119"/>
      <c r="AD11" s="95" t="s">
        <v>5</v>
      </c>
      <c r="AE11" s="95"/>
      <c r="AF11" s="95"/>
      <c r="AG11" s="119" t="s">
        <v>12</v>
      </c>
      <c r="AH11" s="119"/>
      <c r="AI11" s="119"/>
      <c r="AJ11" s="119" t="s">
        <v>6</v>
      </c>
      <c r="AK11" s="119"/>
      <c r="AL11" s="119"/>
      <c r="AM11" s="95" t="s">
        <v>299</v>
      </c>
      <c r="AN11" s="95"/>
      <c r="AO11" s="95"/>
      <c r="AP11" s="95" t="s">
        <v>300</v>
      </c>
      <c r="AQ11" s="95"/>
      <c r="AR11" s="95"/>
      <c r="AS11" s="95" t="s">
        <v>301</v>
      </c>
      <c r="AT11" s="95"/>
      <c r="AU11" s="95"/>
      <c r="AV11" s="95" t="s">
        <v>302</v>
      </c>
      <c r="AW11" s="95"/>
      <c r="AX11" s="95"/>
      <c r="AY11" s="95" t="s">
        <v>49</v>
      </c>
      <c r="AZ11" s="95"/>
      <c r="BA11" s="95"/>
      <c r="BB11" s="95" t="s">
        <v>50</v>
      </c>
      <c r="BC11" s="95"/>
      <c r="BD11" s="95"/>
      <c r="BE11" s="95" t="s">
        <v>51</v>
      </c>
      <c r="BF11" s="95"/>
      <c r="BG11" s="95"/>
      <c r="BH11" s="95" t="s">
        <v>52</v>
      </c>
      <c r="BI11" s="95"/>
      <c r="BJ11" s="95"/>
      <c r="BK11" s="95" t="s">
        <v>53</v>
      </c>
      <c r="BL11" s="95"/>
      <c r="BM11" s="95"/>
      <c r="BN11" s="95" t="s">
        <v>56</v>
      </c>
      <c r="BO11" s="95"/>
      <c r="BP11" s="95"/>
      <c r="BQ11" s="95" t="s">
        <v>57</v>
      </c>
      <c r="BR11" s="95"/>
      <c r="BS11" s="95"/>
      <c r="BT11" s="95" t="s">
        <v>58</v>
      </c>
      <c r="BU11" s="95"/>
      <c r="BV11" s="95"/>
      <c r="BW11" s="95" t="s">
        <v>59</v>
      </c>
      <c r="BX11" s="95"/>
      <c r="BY11" s="95"/>
      <c r="BZ11" s="95" t="s">
        <v>303</v>
      </c>
      <c r="CA11" s="95"/>
      <c r="CB11" s="95"/>
      <c r="CC11" s="95" t="s">
        <v>304</v>
      </c>
      <c r="CD11" s="95"/>
      <c r="CE11" s="95"/>
      <c r="CF11" s="95" t="s">
        <v>305</v>
      </c>
      <c r="CG11" s="95"/>
      <c r="CH11" s="95"/>
      <c r="CI11" s="95" t="s">
        <v>306</v>
      </c>
      <c r="CJ11" s="95"/>
      <c r="CK11" s="95"/>
      <c r="CL11" s="95" t="s">
        <v>307</v>
      </c>
      <c r="CM11" s="95"/>
      <c r="CN11" s="95"/>
      <c r="CO11" s="95" t="s">
        <v>308</v>
      </c>
      <c r="CP11" s="95"/>
      <c r="CQ11" s="95"/>
      <c r="CR11" s="95" t="s">
        <v>309</v>
      </c>
      <c r="CS11" s="95"/>
      <c r="CT11" s="95"/>
      <c r="CU11" s="95" t="s">
        <v>310</v>
      </c>
      <c r="CV11" s="95"/>
      <c r="CW11" s="95"/>
      <c r="CX11" s="95" t="s">
        <v>311</v>
      </c>
      <c r="CY11" s="95"/>
      <c r="CZ11" s="95"/>
      <c r="DA11" s="95" t="s">
        <v>312</v>
      </c>
      <c r="DB11" s="95"/>
      <c r="DC11" s="95"/>
      <c r="DD11" s="95" t="s">
        <v>313</v>
      </c>
      <c r="DE11" s="95"/>
      <c r="DF11" s="95"/>
      <c r="DG11" s="95" t="s">
        <v>314</v>
      </c>
      <c r="DH11" s="95"/>
      <c r="DI11" s="95"/>
      <c r="DJ11" s="95" t="s">
        <v>315</v>
      </c>
      <c r="DK11" s="95"/>
      <c r="DL11" s="95"/>
      <c r="DM11" s="95" t="s">
        <v>316</v>
      </c>
      <c r="DN11" s="95"/>
      <c r="DO11" s="95"/>
      <c r="DP11" s="95" t="s">
        <v>317</v>
      </c>
      <c r="DQ11" s="95"/>
      <c r="DR11" s="95"/>
    </row>
    <row r="12" spans="1:122" ht="51" customHeight="1" x14ac:dyDescent="0.25">
      <c r="A12" s="76"/>
      <c r="B12" s="77"/>
      <c r="C12" s="73" t="s">
        <v>735</v>
      </c>
      <c r="D12" s="73"/>
      <c r="E12" s="73"/>
      <c r="F12" s="73" t="s">
        <v>739</v>
      </c>
      <c r="G12" s="73"/>
      <c r="H12" s="73"/>
      <c r="I12" s="73" t="s">
        <v>214</v>
      </c>
      <c r="J12" s="73"/>
      <c r="K12" s="73"/>
      <c r="L12" s="73" t="s">
        <v>216</v>
      </c>
      <c r="M12" s="73"/>
      <c r="N12" s="73"/>
      <c r="O12" s="73" t="s">
        <v>743</v>
      </c>
      <c r="P12" s="73"/>
      <c r="Q12" s="73"/>
      <c r="R12" s="73" t="s">
        <v>744</v>
      </c>
      <c r="S12" s="73"/>
      <c r="T12" s="73"/>
      <c r="U12" s="73" t="s">
        <v>746</v>
      </c>
      <c r="V12" s="73"/>
      <c r="W12" s="73"/>
      <c r="X12" s="73" t="s">
        <v>749</v>
      </c>
      <c r="Y12" s="73"/>
      <c r="Z12" s="73"/>
      <c r="AA12" s="73" t="s">
        <v>752</v>
      </c>
      <c r="AB12" s="73"/>
      <c r="AC12" s="73"/>
      <c r="AD12" s="73" t="s">
        <v>229</v>
      </c>
      <c r="AE12" s="73"/>
      <c r="AF12" s="73"/>
      <c r="AG12" s="73" t="s">
        <v>755</v>
      </c>
      <c r="AH12" s="73"/>
      <c r="AI12" s="73"/>
      <c r="AJ12" s="73" t="s">
        <v>757</v>
      </c>
      <c r="AK12" s="73"/>
      <c r="AL12" s="73"/>
      <c r="AM12" s="73" t="s">
        <v>758</v>
      </c>
      <c r="AN12" s="73"/>
      <c r="AO12" s="73"/>
      <c r="AP12" s="75" t="s">
        <v>371</v>
      </c>
      <c r="AQ12" s="75"/>
      <c r="AR12" s="75"/>
      <c r="AS12" s="75" t="s">
        <v>762</v>
      </c>
      <c r="AT12" s="75"/>
      <c r="AU12" s="75"/>
      <c r="AV12" s="75" t="s">
        <v>766</v>
      </c>
      <c r="AW12" s="75"/>
      <c r="AX12" s="75"/>
      <c r="AY12" s="75" t="s">
        <v>768</v>
      </c>
      <c r="AZ12" s="75"/>
      <c r="BA12" s="75"/>
      <c r="BB12" s="75" t="s">
        <v>771</v>
      </c>
      <c r="BC12" s="75"/>
      <c r="BD12" s="75"/>
      <c r="BE12" s="75" t="s">
        <v>772</v>
      </c>
      <c r="BF12" s="75"/>
      <c r="BG12" s="75"/>
      <c r="BH12" s="75" t="s">
        <v>773</v>
      </c>
      <c r="BI12" s="75"/>
      <c r="BJ12" s="75"/>
      <c r="BK12" s="75" t="s">
        <v>774</v>
      </c>
      <c r="BL12" s="75"/>
      <c r="BM12" s="75"/>
      <c r="BN12" s="75" t="s">
        <v>776</v>
      </c>
      <c r="BO12" s="75"/>
      <c r="BP12" s="75"/>
      <c r="BQ12" s="75" t="s">
        <v>777</v>
      </c>
      <c r="BR12" s="75"/>
      <c r="BS12" s="75"/>
      <c r="BT12" s="75" t="s">
        <v>778</v>
      </c>
      <c r="BU12" s="75"/>
      <c r="BV12" s="75"/>
      <c r="BW12" s="75" t="s">
        <v>781</v>
      </c>
      <c r="BX12" s="75"/>
      <c r="BY12" s="75"/>
      <c r="BZ12" s="75" t="s">
        <v>782</v>
      </c>
      <c r="CA12" s="75"/>
      <c r="CB12" s="75"/>
      <c r="CC12" s="75" t="s">
        <v>786</v>
      </c>
      <c r="CD12" s="75"/>
      <c r="CE12" s="75"/>
      <c r="CF12" s="75" t="s">
        <v>789</v>
      </c>
      <c r="CG12" s="75"/>
      <c r="CH12" s="75"/>
      <c r="CI12" s="75" t="s">
        <v>790</v>
      </c>
      <c r="CJ12" s="75"/>
      <c r="CK12" s="75"/>
      <c r="CL12" s="75" t="s">
        <v>792</v>
      </c>
      <c r="CM12" s="75"/>
      <c r="CN12" s="75"/>
      <c r="CO12" s="75" t="s">
        <v>793</v>
      </c>
      <c r="CP12" s="75"/>
      <c r="CQ12" s="75"/>
      <c r="CR12" s="75" t="s">
        <v>795</v>
      </c>
      <c r="CS12" s="75"/>
      <c r="CT12" s="75"/>
      <c r="CU12" s="75" t="s">
        <v>796</v>
      </c>
      <c r="CV12" s="75"/>
      <c r="CW12" s="75"/>
      <c r="CX12" s="75" t="s">
        <v>797</v>
      </c>
      <c r="CY12" s="75"/>
      <c r="CZ12" s="75"/>
      <c r="DA12" s="75" t="s">
        <v>798</v>
      </c>
      <c r="DB12" s="75"/>
      <c r="DC12" s="75"/>
      <c r="DD12" s="75" t="s">
        <v>799</v>
      </c>
      <c r="DE12" s="75"/>
      <c r="DF12" s="75"/>
      <c r="DG12" s="74" t="s">
        <v>801</v>
      </c>
      <c r="DH12" s="74"/>
      <c r="DI12" s="74"/>
      <c r="DJ12" s="74" t="s">
        <v>805</v>
      </c>
      <c r="DK12" s="74"/>
      <c r="DL12" s="74"/>
      <c r="DM12" s="73" t="s">
        <v>808</v>
      </c>
      <c r="DN12" s="73"/>
      <c r="DO12" s="73"/>
      <c r="DP12" s="73" t="s">
        <v>810</v>
      </c>
      <c r="DQ12" s="73"/>
      <c r="DR12" s="73"/>
    </row>
    <row r="13" spans="1:122" ht="102.75" customHeight="1" x14ac:dyDescent="0.25">
      <c r="A13" s="76"/>
      <c r="B13" s="77"/>
      <c r="C13" s="22" t="s">
        <v>736</v>
      </c>
      <c r="D13" s="22" t="s">
        <v>737</v>
      </c>
      <c r="E13" s="22" t="s">
        <v>738</v>
      </c>
      <c r="F13" s="22" t="s">
        <v>210</v>
      </c>
      <c r="G13" s="22" t="s">
        <v>211</v>
      </c>
      <c r="H13" s="22" t="s">
        <v>212</v>
      </c>
      <c r="I13" s="22" t="s">
        <v>740</v>
      </c>
      <c r="J13" s="22" t="s">
        <v>741</v>
      </c>
      <c r="K13" s="22" t="s">
        <v>742</v>
      </c>
      <c r="L13" s="22" t="s">
        <v>217</v>
      </c>
      <c r="M13" s="22" t="s">
        <v>218</v>
      </c>
      <c r="N13" s="22" t="s">
        <v>219</v>
      </c>
      <c r="O13" s="22" t="s">
        <v>220</v>
      </c>
      <c r="P13" s="22" t="s">
        <v>221</v>
      </c>
      <c r="Q13" s="22" t="s">
        <v>222</v>
      </c>
      <c r="R13" s="22" t="s">
        <v>223</v>
      </c>
      <c r="S13" s="22" t="s">
        <v>405</v>
      </c>
      <c r="T13" s="22" t="s">
        <v>745</v>
      </c>
      <c r="U13" s="22" t="s">
        <v>747</v>
      </c>
      <c r="V13" s="22" t="s">
        <v>748</v>
      </c>
      <c r="W13" s="22" t="s">
        <v>169</v>
      </c>
      <c r="X13" s="22" t="s">
        <v>468</v>
      </c>
      <c r="Y13" s="22" t="s">
        <v>750</v>
      </c>
      <c r="Z13" s="22" t="s">
        <v>751</v>
      </c>
      <c r="AA13" s="22" t="s">
        <v>228</v>
      </c>
      <c r="AB13" s="22" t="s">
        <v>753</v>
      </c>
      <c r="AC13" s="22" t="s">
        <v>754</v>
      </c>
      <c r="AD13" s="22" t="s">
        <v>174</v>
      </c>
      <c r="AE13" s="22" t="s">
        <v>196</v>
      </c>
      <c r="AF13" s="22" t="s">
        <v>176</v>
      </c>
      <c r="AG13" s="22" t="s">
        <v>230</v>
      </c>
      <c r="AH13" s="22" t="s">
        <v>756</v>
      </c>
      <c r="AI13" s="22" t="s">
        <v>254</v>
      </c>
      <c r="AJ13" s="22" t="s">
        <v>231</v>
      </c>
      <c r="AK13" s="22" t="s">
        <v>232</v>
      </c>
      <c r="AL13" s="22" t="s">
        <v>233</v>
      </c>
      <c r="AM13" s="22" t="s">
        <v>759</v>
      </c>
      <c r="AN13" s="22" t="s">
        <v>760</v>
      </c>
      <c r="AO13" s="22" t="s">
        <v>761</v>
      </c>
      <c r="AP13" s="22" t="s">
        <v>372</v>
      </c>
      <c r="AQ13" s="22" t="s">
        <v>373</v>
      </c>
      <c r="AR13" s="22" t="s">
        <v>374</v>
      </c>
      <c r="AS13" s="22" t="s">
        <v>763</v>
      </c>
      <c r="AT13" s="22" t="s">
        <v>764</v>
      </c>
      <c r="AU13" s="22" t="s">
        <v>765</v>
      </c>
      <c r="AV13" s="22" t="s">
        <v>376</v>
      </c>
      <c r="AW13" s="22" t="s">
        <v>767</v>
      </c>
      <c r="AX13" s="22" t="s">
        <v>377</v>
      </c>
      <c r="AY13" s="23" t="s">
        <v>234</v>
      </c>
      <c r="AZ13" s="23" t="s">
        <v>769</v>
      </c>
      <c r="BA13" s="23" t="s">
        <v>770</v>
      </c>
      <c r="BB13" s="23" t="s">
        <v>235</v>
      </c>
      <c r="BC13" s="23" t="s">
        <v>236</v>
      </c>
      <c r="BD13" s="23" t="s">
        <v>237</v>
      </c>
      <c r="BE13" s="23" t="s">
        <v>238</v>
      </c>
      <c r="BF13" s="23" t="s">
        <v>465</v>
      </c>
      <c r="BG13" s="23" t="s">
        <v>239</v>
      </c>
      <c r="BH13" s="23" t="s">
        <v>147</v>
      </c>
      <c r="BI13" s="23" t="s">
        <v>240</v>
      </c>
      <c r="BJ13" s="23" t="s">
        <v>241</v>
      </c>
      <c r="BK13" s="23" t="s">
        <v>381</v>
      </c>
      <c r="BL13" s="23" t="s">
        <v>775</v>
      </c>
      <c r="BM13" s="23" t="s">
        <v>382</v>
      </c>
      <c r="BN13" s="23" t="s">
        <v>378</v>
      </c>
      <c r="BO13" s="23" t="s">
        <v>379</v>
      </c>
      <c r="BP13" s="23" t="s">
        <v>380</v>
      </c>
      <c r="BQ13" s="23" t="s">
        <v>383</v>
      </c>
      <c r="BR13" s="23" t="s">
        <v>480</v>
      </c>
      <c r="BS13" s="23" t="s">
        <v>384</v>
      </c>
      <c r="BT13" s="23" t="s">
        <v>385</v>
      </c>
      <c r="BU13" s="23" t="s">
        <v>779</v>
      </c>
      <c r="BV13" s="23" t="s">
        <v>780</v>
      </c>
      <c r="BW13" s="23" t="s">
        <v>204</v>
      </c>
      <c r="BX13" s="23" t="s">
        <v>205</v>
      </c>
      <c r="BY13" s="23" t="s">
        <v>224</v>
      </c>
      <c r="BZ13" s="23" t="s">
        <v>783</v>
      </c>
      <c r="CA13" s="23" t="s">
        <v>784</v>
      </c>
      <c r="CB13" s="23" t="s">
        <v>785</v>
      </c>
      <c r="CC13" s="23" t="s">
        <v>787</v>
      </c>
      <c r="CD13" s="23" t="s">
        <v>387</v>
      </c>
      <c r="CE13" s="23" t="s">
        <v>788</v>
      </c>
      <c r="CF13" s="23" t="s">
        <v>388</v>
      </c>
      <c r="CG13" s="23" t="s">
        <v>389</v>
      </c>
      <c r="CH13" s="23" t="s">
        <v>390</v>
      </c>
      <c r="CI13" s="23" t="s">
        <v>391</v>
      </c>
      <c r="CJ13" s="23" t="s">
        <v>791</v>
      </c>
      <c r="CK13" s="23" t="s">
        <v>392</v>
      </c>
      <c r="CL13" s="23" t="s">
        <v>393</v>
      </c>
      <c r="CM13" s="23" t="s">
        <v>394</v>
      </c>
      <c r="CN13" s="23" t="s">
        <v>395</v>
      </c>
      <c r="CO13" s="23" t="s">
        <v>215</v>
      </c>
      <c r="CP13" s="23" t="s">
        <v>396</v>
      </c>
      <c r="CQ13" s="23" t="s">
        <v>794</v>
      </c>
      <c r="CR13" s="23" t="s">
        <v>397</v>
      </c>
      <c r="CS13" s="23" t="s">
        <v>398</v>
      </c>
      <c r="CT13" s="23" t="s">
        <v>399</v>
      </c>
      <c r="CU13" s="23" t="s">
        <v>402</v>
      </c>
      <c r="CV13" s="23" t="s">
        <v>403</v>
      </c>
      <c r="CW13" s="23" t="s">
        <v>404</v>
      </c>
      <c r="CX13" s="23" t="s">
        <v>406</v>
      </c>
      <c r="CY13" s="23" t="s">
        <v>407</v>
      </c>
      <c r="CZ13" s="23" t="s">
        <v>408</v>
      </c>
      <c r="DA13" s="23" t="s">
        <v>409</v>
      </c>
      <c r="DB13" s="23" t="s">
        <v>177</v>
      </c>
      <c r="DC13" s="23" t="s">
        <v>410</v>
      </c>
      <c r="DD13" s="23" t="s">
        <v>800</v>
      </c>
      <c r="DE13" s="23" t="s">
        <v>375</v>
      </c>
      <c r="DF13" s="23" t="s">
        <v>192</v>
      </c>
      <c r="DG13" s="22" t="s">
        <v>802</v>
      </c>
      <c r="DH13" s="22" t="s">
        <v>803</v>
      </c>
      <c r="DI13" s="22" t="s">
        <v>804</v>
      </c>
      <c r="DJ13" s="22" t="s">
        <v>623</v>
      </c>
      <c r="DK13" s="22" t="s">
        <v>806</v>
      </c>
      <c r="DL13" s="22" t="s">
        <v>807</v>
      </c>
      <c r="DM13" s="22" t="s">
        <v>412</v>
      </c>
      <c r="DN13" s="22" t="s">
        <v>413</v>
      </c>
      <c r="DO13" s="22" t="s">
        <v>809</v>
      </c>
      <c r="DP13" s="22" t="s">
        <v>414</v>
      </c>
      <c r="DQ13" s="22" t="s">
        <v>207</v>
      </c>
      <c r="DR13" s="22" t="s">
        <v>415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6"/>
      <c r="U14" s="16"/>
      <c r="V14" s="16"/>
      <c r="W14" s="13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69" t="s">
        <v>136</v>
      </c>
      <c r="B39" s="70"/>
      <c r="C39" s="3">
        <f>SUM(C14:C38)</f>
        <v>0</v>
      </c>
      <c r="D39" s="3">
        <f t="shared" ref="D39:E39" si="0">SUM(D14:D38)</f>
        <v>0</v>
      </c>
      <c r="E39" s="3">
        <f t="shared" si="0"/>
        <v>0</v>
      </c>
      <c r="F39" s="3">
        <f t="shared" ref="F39" si="1">SUM(F14:F38)</f>
        <v>0</v>
      </c>
      <c r="G39" s="3">
        <f t="shared" ref="G39" si="2">SUM(G14:G38)</f>
        <v>0</v>
      </c>
      <c r="H39" s="3">
        <f t="shared" ref="H39" si="3">SUM(H14:H38)</f>
        <v>0</v>
      </c>
      <c r="I39" s="3">
        <f t="shared" ref="I39" si="4">SUM(I14:I38)</f>
        <v>0</v>
      </c>
      <c r="J39" s="3">
        <f t="shared" ref="J39" si="5">SUM(J14:J38)</f>
        <v>0</v>
      </c>
      <c r="K39" s="3">
        <f t="shared" ref="K39" si="6">SUM(K14:K38)</f>
        <v>0</v>
      </c>
      <c r="L39" s="3">
        <f t="shared" ref="L39:M39" si="7">SUM(L14:L38)</f>
        <v>0</v>
      </c>
      <c r="M39" s="3">
        <f t="shared" si="7"/>
        <v>0</v>
      </c>
      <c r="N39" s="3">
        <f t="shared" ref="N39" si="8">SUM(N14:N38)</f>
        <v>0</v>
      </c>
      <c r="O39" s="3">
        <f t="shared" ref="O39" si="9">SUM(O14:O38)</f>
        <v>0</v>
      </c>
      <c r="P39" s="3">
        <f t="shared" ref="P39" si="10">SUM(P14:P38)</f>
        <v>0</v>
      </c>
      <c r="Q39" s="3">
        <f t="shared" ref="Q39:R39" si="11">SUM(Q14:Q38)</f>
        <v>0</v>
      </c>
      <c r="R39" s="3">
        <f t="shared" si="11"/>
        <v>0</v>
      </c>
      <c r="S39" s="3">
        <f t="shared" ref="S39" si="12">SUM(S14:S38)</f>
        <v>0</v>
      </c>
      <c r="T39" s="3">
        <f t="shared" ref="T39" si="13">SUM(T14:T38)</f>
        <v>0</v>
      </c>
      <c r="U39" s="3">
        <f t="shared" ref="U39:V39" si="14">SUM(U14:U38)</f>
        <v>0</v>
      </c>
      <c r="V39" s="3">
        <f t="shared" si="14"/>
        <v>0</v>
      </c>
      <c r="W39" s="3">
        <f t="shared" ref="W39" si="15">SUM(W14:W38)</f>
        <v>0</v>
      </c>
      <c r="X39" s="3">
        <f t="shared" ref="X39" si="16">SUM(X14:X38)</f>
        <v>0</v>
      </c>
      <c r="Y39" s="3">
        <f t="shared" ref="Y39" si="17">SUM(Y14:Y38)</f>
        <v>0</v>
      </c>
      <c r="Z39" s="3">
        <f t="shared" ref="Z39" si="18">SUM(Z14:Z38)</f>
        <v>0</v>
      </c>
      <c r="AA39" s="3">
        <f t="shared" ref="AA39" si="19">SUM(AA14:AA38)</f>
        <v>0</v>
      </c>
      <c r="AB39" s="3">
        <f t="shared" ref="AB39:AC39" si="20">SUM(AB14:AB38)</f>
        <v>0</v>
      </c>
      <c r="AC39" s="3">
        <f t="shared" si="20"/>
        <v>0</v>
      </c>
      <c r="AD39" s="3">
        <f t="shared" ref="AD39" si="21">SUM(AD14:AD38)</f>
        <v>0</v>
      </c>
      <c r="AE39" s="3">
        <f t="shared" ref="AE39" si="22">SUM(AE14:AE38)</f>
        <v>0</v>
      </c>
      <c r="AF39" s="3">
        <f t="shared" ref="AF39:AG39" si="23">SUM(AF14:AF38)</f>
        <v>0</v>
      </c>
      <c r="AG39" s="3">
        <f t="shared" si="23"/>
        <v>0</v>
      </c>
      <c r="AH39" s="3">
        <f t="shared" ref="AH39" si="24">SUM(AH14:AH38)</f>
        <v>0</v>
      </c>
      <c r="AI39" s="3">
        <f t="shared" ref="AI39" si="25">SUM(AI14:AI38)</f>
        <v>0</v>
      </c>
      <c r="AJ39" s="3">
        <f t="shared" ref="AJ39" si="26">SUM(AJ14:AJ38)</f>
        <v>0</v>
      </c>
      <c r="AK39" s="3">
        <f t="shared" ref="AK39:AL39" si="27">SUM(AK14:AK38)</f>
        <v>0</v>
      </c>
      <c r="AL39" s="3">
        <f t="shared" si="27"/>
        <v>0</v>
      </c>
      <c r="AM39" s="3">
        <f t="shared" ref="AM39" si="28">SUM(AM14:AM38)</f>
        <v>0</v>
      </c>
      <c r="AN39" s="3">
        <f t="shared" ref="AN39" si="29">SUM(AN14:AN38)</f>
        <v>0</v>
      </c>
      <c r="AO39" s="3">
        <f t="shared" ref="AO39" si="30">SUM(AO14:AO38)</f>
        <v>0</v>
      </c>
      <c r="AP39" s="3">
        <f t="shared" ref="AP39" si="31">SUM(AP14:AP38)</f>
        <v>0</v>
      </c>
      <c r="AQ39" s="3">
        <f t="shared" ref="AQ39" si="32">SUM(AQ14:AQ38)</f>
        <v>0</v>
      </c>
      <c r="AR39" s="3">
        <f t="shared" ref="AR39" si="33">SUM(AR14:AR38)</f>
        <v>0</v>
      </c>
      <c r="AS39" s="3">
        <f t="shared" ref="AS39:AT39" si="34">SUM(AS14:AS38)</f>
        <v>0</v>
      </c>
      <c r="AT39" s="3">
        <f t="shared" si="34"/>
        <v>0</v>
      </c>
      <c r="AU39" s="3">
        <f t="shared" ref="AU39" si="35">SUM(AU14:AU38)</f>
        <v>0</v>
      </c>
      <c r="AV39" s="3">
        <f t="shared" ref="AV39" si="36">SUM(AV14:AV38)</f>
        <v>0</v>
      </c>
      <c r="AW39" s="3">
        <f t="shared" ref="AW39" si="37">SUM(AW14:AW38)</f>
        <v>0</v>
      </c>
      <c r="AX39" s="3">
        <f t="shared" ref="AX39:AY39" si="38">SUM(AX14:AX38)</f>
        <v>0</v>
      </c>
      <c r="AY39" s="3">
        <f t="shared" si="38"/>
        <v>0</v>
      </c>
      <c r="AZ39" s="3">
        <f t="shared" ref="AZ39" si="39">SUM(AZ14:AZ38)</f>
        <v>0</v>
      </c>
      <c r="BA39" s="3">
        <f t="shared" ref="BA39" si="40">SUM(BA14:BA38)</f>
        <v>0</v>
      </c>
      <c r="BB39" s="3">
        <f t="shared" ref="BB39" si="41">SUM(BB14:BB38)</f>
        <v>0</v>
      </c>
      <c r="BC39" s="3">
        <f t="shared" ref="BC39:BD39" si="42">SUM(BC14:BC38)</f>
        <v>0</v>
      </c>
      <c r="BD39" s="3">
        <f t="shared" si="42"/>
        <v>0</v>
      </c>
      <c r="BE39" s="3">
        <f t="shared" ref="BE39" si="43">SUM(BE14:BE38)</f>
        <v>0</v>
      </c>
      <c r="BF39" s="3">
        <f t="shared" ref="BF39" si="44">SUM(BF14:BF38)</f>
        <v>0</v>
      </c>
      <c r="BG39" s="3">
        <f t="shared" ref="BG39" si="45">SUM(BG14:BG38)</f>
        <v>0</v>
      </c>
      <c r="BH39" s="3">
        <f t="shared" ref="BH39" si="46">SUM(BH14:BH38)</f>
        <v>0</v>
      </c>
      <c r="BI39" s="3">
        <f t="shared" ref="BI39" si="47">SUM(BI14:BI38)</f>
        <v>0</v>
      </c>
      <c r="BJ39" s="3">
        <f t="shared" ref="BJ39:BK39" si="48">SUM(BJ14:BJ38)</f>
        <v>0</v>
      </c>
      <c r="BK39" s="3">
        <f t="shared" si="48"/>
        <v>0</v>
      </c>
      <c r="BL39" s="3">
        <f t="shared" ref="BL39" si="49">SUM(BL14:BL38)</f>
        <v>0</v>
      </c>
      <c r="BM39" s="3">
        <f t="shared" ref="BM39" si="50">SUM(BM14:BM38)</f>
        <v>0</v>
      </c>
      <c r="BN39" s="3">
        <f t="shared" ref="BN39" si="51">SUM(BN14:BN38)</f>
        <v>0</v>
      </c>
      <c r="BO39" s="3">
        <f t="shared" ref="BO39:BP39" si="52">SUM(BO14:BO38)</f>
        <v>0</v>
      </c>
      <c r="BP39" s="3">
        <f t="shared" si="52"/>
        <v>0</v>
      </c>
      <c r="BQ39" s="3">
        <f t="shared" ref="BQ39" si="53">SUM(BQ14:BQ38)</f>
        <v>0</v>
      </c>
      <c r="BR39" s="3">
        <f t="shared" ref="BR39" si="54">SUM(BR14:BR38)</f>
        <v>0</v>
      </c>
      <c r="BS39" s="3">
        <f t="shared" ref="BS39" si="55">SUM(BS14:BS38)</f>
        <v>0</v>
      </c>
      <c r="BT39" s="3">
        <f t="shared" ref="BT39:BU39" si="56">SUM(BT14:BT38)</f>
        <v>0</v>
      </c>
      <c r="BU39" s="3">
        <f t="shared" si="56"/>
        <v>0</v>
      </c>
      <c r="BV39" s="3">
        <f t="shared" ref="BV39" si="57">SUM(BV14:BV38)</f>
        <v>0</v>
      </c>
      <c r="BW39" s="3">
        <f t="shared" ref="BW39" si="58">SUM(BW14:BW38)</f>
        <v>0</v>
      </c>
      <c r="BX39" s="3">
        <f t="shared" ref="BX39" si="59">SUM(BX14:BX38)</f>
        <v>0</v>
      </c>
      <c r="BY39" s="3">
        <f t="shared" ref="BY39:BZ39" si="60">SUM(BY14:BY38)</f>
        <v>0</v>
      </c>
      <c r="BZ39" s="3">
        <f t="shared" si="60"/>
        <v>0</v>
      </c>
      <c r="CA39" s="3">
        <f t="shared" ref="CA39" si="61">SUM(CA14:CA38)</f>
        <v>0</v>
      </c>
      <c r="CB39" s="3">
        <f t="shared" ref="CB39" si="62">SUM(CB14:CB38)</f>
        <v>0</v>
      </c>
      <c r="CC39" s="3">
        <f t="shared" ref="CC39:CD39" si="63">SUM(CC14:CC38)</f>
        <v>0</v>
      </c>
      <c r="CD39" s="3">
        <f t="shared" si="63"/>
        <v>0</v>
      </c>
      <c r="CE39" s="3">
        <f t="shared" ref="CE39" si="64">SUM(CE14:CE38)</f>
        <v>0</v>
      </c>
      <c r="CF39" s="3">
        <f t="shared" ref="CF39" si="65">SUM(CF14:CF38)</f>
        <v>0</v>
      </c>
      <c r="CG39" s="3">
        <f t="shared" ref="CG39:CH39" si="66">SUM(CG14:CG38)</f>
        <v>0</v>
      </c>
      <c r="CH39" s="3">
        <f t="shared" si="66"/>
        <v>0</v>
      </c>
      <c r="CI39" s="3">
        <f t="shared" ref="CI39" si="67">SUM(CI14:CI38)</f>
        <v>0</v>
      </c>
      <c r="CJ39" s="3">
        <f t="shared" ref="CJ39" si="68">SUM(CJ14:CJ38)</f>
        <v>0</v>
      </c>
      <c r="CK39" s="3">
        <f t="shared" ref="CK39" si="69">SUM(CK14:CK38)</f>
        <v>0</v>
      </c>
      <c r="CL39" s="3">
        <f t="shared" ref="CL39" si="70">SUM(CL14:CL38)</f>
        <v>0</v>
      </c>
      <c r="CM39" s="3">
        <f t="shared" ref="CM39:CN39" si="71">SUM(CM14:CM38)</f>
        <v>0</v>
      </c>
      <c r="CN39" s="3">
        <f t="shared" si="71"/>
        <v>0</v>
      </c>
      <c r="CO39" s="3">
        <f t="shared" ref="CO39" si="72">SUM(CO14:CO38)</f>
        <v>0</v>
      </c>
      <c r="CP39" s="3">
        <f t="shared" ref="CP39" si="73">SUM(CP14:CP38)</f>
        <v>0</v>
      </c>
      <c r="CQ39" s="3">
        <f t="shared" ref="CQ39:CR39" si="74">SUM(CQ14:CQ38)</f>
        <v>0</v>
      </c>
      <c r="CR39" s="3">
        <f t="shared" si="74"/>
        <v>0</v>
      </c>
      <c r="CS39" s="3">
        <f t="shared" ref="CS39" si="75">SUM(CS14:CS38)</f>
        <v>0</v>
      </c>
      <c r="CT39" s="3">
        <f t="shared" ref="CT39" si="76">SUM(CT14:CT38)</f>
        <v>0</v>
      </c>
      <c r="CU39" s="3">
        <f t="shared" ref="CU39" si="77">SUM(CU14:CU38)</f>
        <v>0</v>
      </c>
      <c r="CV39" s="3">
        <f t="shared" ref="CV39" si="78">SUM(CV14:CV38)</f>
        <v>0</v>
      </c>
      <c r="CW39" s="3">
        <f t="shared" ref="CW39" si="79">SUM(CW14:CW38)</f>
        <v>0</v>
      </c>
      <c r="CX39" s="3">
        <f t="shared" ref="CX39:CY39" si="80">SUM(CX14:CX38)</f>
        <v>0</v>
      </c>
      <c r="CY39" s="3">
        <f t="shared" si="80"/>
        <v>0</v>
      </c>
      <c r="CZ39" s="3">
        <f t="shared" ref="CZ39" si="81">SUM(CZ14:CZ38)</f>
        <v>0</v>
      </c>
      <c r="DA39" s="3">
        <f t="shared" ref="DA39" si="82">SUM(DA14:DA38)</f>
        <v>0</v>
      </c>
      <c r="DB39" s="3">
        <f t="shared" ref="DB39:DC39" si="83">SUM(DB14:DB38)</f>
        <v>0</v>
      </c>
      <c r="DC39" s="3">
        <f t="shared" si="83"/>
        <v>0</v>
      </c>
      <c r="DD39" s="3">
        <f t="shared" ref="DD39" si="84">SUM(DD14:DD38)</f>
        <v>0</v>
      </c>
      <c r="DE39" s="3">
        <f t="shared" ref="DE39" si="85">SUM(DE14:DE38)</f>
        <v>0</v>
      </c>
      <c r="DF39" s="3">
        <f t="shared" ref="DF39" si="86">SUM(DF14:DF38)</f>
        <v>0</v>
      </c>
      <c r="DG39" s="3">
        <f t="shared" ref="DG39:DH39" si="87">SUM(DG14:DG38)</f>
        <v>0</v>
      </c>
      <c r="DH39" s="3">
        <f t="shared" si="87"/>
        <v>0</v>
      </c>
      <c r="DI39" s="3">
        <f t="shared" ref="DI39" si="88">SUM(DI14:DI38)</f>
        <v>0</v>
      </c>
      <c r="DJ39" s="3">
        <f t="shared" ref="DJ39" si="89">SUM(DJ14:DJ38)</f>
        <v>0</v>
      </c>
      <c r="DK39" s="3">
        <f t="shared" ref="DK39" si="90">SUM(DK14:DK38)</f>
        <v>0</v>
      </c>
      <c r="DL39" s="3">
        <f t="shared" ref="DL39" si="91">SUM(DL14:DL38)</f>
        <v>0</v>
      </c>
      <c r="DM39" s="3">
        <f t="shared" ref="DM39" si="92">SUM(DM14:DM38)</f>
        <v>0</v>
      </c>
      <c r="DN39" s="3">
        <f t="shared" ref="DN39:DO39" si="93">SUM(DN14:DN38)</f>
        <v>0</v>
      </c>
      <c r="DO39" s="3">
        <f t="shared" si="93"/>
        <v>0</v>
      </c>
      <c r="DP39" s="3">
        <f t="shared" ref="DP39" si="94">SUM(DP14:DP38)</f>
        <v>0</v>
      </c>
      <c r="DQ39" s="3">
        <f t="shared" ref="DQ39" si="95">SUM(DQ14:DQ38)</f>
        <v>0</v>
      </c>
      <c r="DR39" s="3">
        <f t="shared" ref="DR39" si="96">SUM(DR14:DR38)</f>
        <v>0</v>
      </c>
    </row>
    <row r="40" spans="1:122" ht="37.5" customHeight="1" x14ac:dyDescent="0.25">
      <c r="A40" s="71" t="s">
        <v>649</v>
      </c>
      <c r="B40" s="72"/>
      <c r="C40" s="10">
        <f>C39/25%</f>
        <v>0</v>
      </c>
      <c r="D40" s="10">
        <f t="shared" ref="D40:E40" si="97">D39/25%</f>
        <v>0</v>
      </c>
      <c r="E40" s="10">
        <f t="shared" si="97"/>
        <v>0</v>
      </c>
      <c r="F40" s="10">
        <f t="shared" ref="F40" si="98">F39/25%</f>
        <v>0</v>
      </c>
      <c r="G40" s="10">
        <f t="shared" ref="G40" si="99">G39/25%</f>
        <v>0</v>
      </c>
      <c r="H40" s="10">
        <f t="shared" ref="H40" si="100">H39/25%</f>
        <v>0</v>
      </c>
      <c r="I40" s="10">
        <f t="shared" ref="I40" si="101">I39/25%</f>
        <v>0</v>
      </c>
      <c r="J40" s="10">
        <f t="shared" ref="J40" si="102">J39/25%</f>
        <v>0</v>
      </c>
      <c r="K40" s="10">
        <f t="shared" ref="K40" si="103">K39/25%</f>
        <v>0</v>
      </c>
      <c r="L40" s="10">
        <f t="shared" ref="L40:M40" si="104">L39/25%</f>
        <v>0</v>
      </c>
      <c r="M40" s="10">
        <f t="shared" si="104"/>
        <v>0</v>
      </c>
      <c r="N40" s="10">
        <f t="shared" ref="N40" si="105">N39/25%</f>
        <v>0</v>
      </c>
      <c r="O40" s="10">
        <f t="shared" ref="O40" si="106">O39/25%</f>
        <v>0</v>
      </c>
      <c r="P40" s="10">
        <f t="shared" ref="P40" si="107">P39/25%</f>
        <v>0</v>
      </c>
      <c r="Q40" s="10">
        <f t="shared" ref="Q40:R40" si="108">Q39/25%</f>
        <v>0</v>
      </c>
      <c r="R40" s="10">
        <f t="shared" si="108"/>
        <v>0</v>
      </c>
      <c r="S40" s="10">
        <f t="shared" ref="S40" si="109">S39/25%</f>
        <v>0</v>
      </c>
      <c r="T40" s="10">
        <f t="shared" ref="T40" si="110">T39/25%</f>
        <v>0</v>
      </c>
      <c r="U40" s="10">
        <f t="shared" ref="U40:V40" si="111">U39/25%</f>
        <v>0</v>
      </c>
      <c r="V40" s="10">
        <f t="shared" si="111"/>
        <v>0</v>
      </c>
      <c r="W40" s="10">
        <f t="shared" ref="W40" si="112">W39/25%</f>
        <v>0</v>
      </c>
      <c r="X40" s="10">
        <f t="shared" ref="X40" si="113">X39/25%</f>
        <v>0</v>
      </c>
      <c r="Y40" s="10">
        <f t="shared" ref="Y40" si="114">Y39/25%</f>
        <v>0</v>
      </c>
      <c r="Z40" s="10">
        <f t="shared" ref="Z40" si="115">Z39/25%</f>
        <v>0</v>
      </c>
      <c r="AA40" s="10">
        <f t="shared" ref="AA40" si="116">AA39/25%</f>
        <v>0</v>
      </c>
      <c r="AB40" s="10">
        <f t="shared" ref="AB40:AC40" si="117">AB39/25%</f>
        <v>0</v>
      </c>
      <c r="AC40" s="10">
        <f t="shared" si="117"/>
        <v>0</v>
      </c>
      <c r="AD40" s="10">
        <f t="shared" ref="AD40" si="118">AD39/25%</f>
        <v>0</v>
      </c>
      <c r="AE40" s="10">
        <f t="shared" ref="AE40" si="119">AE39/25%</f>
        <v>0</v>
      </c>
      <c r="AF40" s="10">
        <f t="shared" ref="AF40:AG40" si="120">AF39/25%</f>
        <v>0</v>
      </c>
      <c r="AG40" s="10">
        <f t="shared" si="120"/>
        <v>0</v>
      </c>
      <c r="AH40" s="10">
        <f t="shared" ref="AH40" si="121">AH39/25%</f>
        <v>0</v>
      </c>
      <c r="AI40" s="10">
        <f t="shared" ref="AI40" si="122">AI39/25%</f>
        <v>0</v>
      </c>
      <c r="AJ40" s="10">
        <f t="shared" ref="AJ40" si="123">AJ39/25%</f>
        <v>0</v>
      </c>
      <c r="AK40" s="10">
        <f t="shared" ref="AK40:AL40" si="124">AK39/25%</f>
        <v>0</v>
      </c>
      <c r="AL40" s="10">
        <f t="shared" si="124"/>
        <v>0</v>
      </c>
      <c r="AM40" s="10">
        <f t="shared" ref="AM40" si="125">AM39/25%</f>
        <v>0</v>
      </c>
      <c r="AN40" s="10">
        <f t="shared" ref="AN40" si="126">AN39/25%</f>
        <v>0</v>
      </c>
      <c r="AO40" s="10">
        <f t="shared" ref="AO40" si="127">AO39/25%</f>
        <v>0</v>
      </c>
      <c r="AP40" s="10">
        <f t="shared" ref="AP40" si="128">AP39/25%</f>
        <v>0</v>
      </c>
      <c r="AQ40" s="10">
        <f t="shared" ref="AQ40" si="129">AQ39/25%</f>
        <v>0</v>
      </c>
      <c r="AR40" s="10">
        <f t="shared" ref="AR40" si="130">AR39/25%</f>
        <v>0</v>
      </c>
      <c r="AS40" s="10">
        <f t="shared" ref="AS40:AT40" si="131">AS39/25%</f>
        <v>0</v>
      </c>
      <c r="AT40" s="10">
        <f t="shared" si="131"/>
        <v>0</v>
      </c>
      <c r="AU40" s="10">
        <f t="shared" ref="AU40" si="132">AU39/25%</f>
        <v>0</v>
      </c>
      <c r="AV40" s="10">
        <f t="shared" ref="AV40" si="133">AV39/25%</f>
        <v>0</v>
      </c>
      <c r="AW40" s="10">
        <f t="shared" ref="AW40" si="134">AW39/25%</f>
        <v>0</v>
      </c>
      <c r="AX40" s="10">
        <f t="shared" ref="AX40:AY40" si="135">AX39/25%</f>
        <v>0</v>
      </c>
      <c r="AY40" s="10">
        <f t="shared" si="135"/>
        <v>0</v>
      </c>
      <c r="AZ40" s="10">
        <f t="shared" ref="AZ40" si="136">AZ39/25%</f>
        <v>0</v>
      </c>
      <c r="BA40" s="10">
        <f t="shared" ref="BA40" si="137">BA39/25%</f>
        <v>0</v>
      </c>
      <c r="BB40" s="10">
        <f t="shared" ref="BB40" si="138">BB39/25%</f>
        <v>0</v>
      </c>
      <c r="BC40" s="10">
        <f t="shared" ref="BC40:BD40" si="139">BC39/25%</f>
        <v>0</v>
      </c>
      <c r="BD40" s="10">
        <f t="shared" si="139"/>
        <v>0</v>
      </c>
      <c r="BE40" s="10">
        <f t="shared" ref="BE40" si="140">BE39/25%</f>
        <v>0</v>
      </c>
      <c r="BF40" s="10">
        <f t="shared" ref="BF40" si="141">BF39/25%</f>
        <v>0</v>
      </c>
      <c r="BG40" s="10">
        <f t="shared" ref="BG40" si="142">BG39/25%</f>
        <v>0</v>
      </c>
      <c r="BH40" s="10">
        <f t="shared" ref="BH40" si="143">BH39/25%</f>
        <v>0</v>
      </c>
      <c r="BI40" s="10">
        <f t="shared" ref="BI40" si="144">BI39/25%</f>
        <v>0</v>
      </c>
      <c r="BJ40" s="10">
        <f t="shared" ref="BJ40:BK40" si="145">BJ39/25%</f>
        <v>0</v>
      </c>
      <c r="BK40" s="10">
        <f t="shared" si="145"/>
        <v>0</v>
      </c>
      <c r="BL40" s="10">
        <f t="shared" ref="BL40" si="146">BL39/25%</f>
        <v>0</v>
      </c>
      <c r="BM40" s="10">
        <f t="shared" ref="BM40" si="147">BM39/25%</f>
        <v>0</v>
      </c>
      <c r="BN40" s="10">
        <f t="shared" ref="BN40" si="148">BN39/25%</f>
        <v>0</v>
      </c>
      <c r="BO40" s="10">
        <f t="shared" ref="BO40:BP40" si="149">BO39/25%</f>
        <v>0</v>
      </c>
      <c r="BP40" s="10">
        <f t="shared" si="149"/>
        <v>0</v>
      </c>
      <c r="BQ40" s="10">
        <f t="shared" ref="BQ40" si="150">BQ39/25%</f>
        <v>0</v>
      </c>
      <c r="BR40" s="10">
        <f t="shared" ref="BR40" si="151">BR39/25%</f>
        <v>0</v>
      </c>
      <c r="BS40" s="10">
        <f t="shared" ref="BS40" si="152">BS39/25%</f>
        <v>0</v>
      </c>
      <c r="BT40" s="10">
        <f t="shared" ref="BT40:BU40" si="153">BT39/25%</f>
        <v>0</v>
      </c>
      <c r="BU40" s="10">
        <f t="shared" si="153"/>
        <v>0</v>
      </c>
      <c r="BV40" s="10">
        <f t="shared" ref="BV40" si="154">BV39/25%</f>
        <v>0</v>
      </c>
      <c r="BW40" s="10">
        <f t="shared" ref="BW40" si="155">BW39/25%</f>
        <v>0</v>
      </c>
      <c r="BX40" s="10">
        <f t="shared" ref="BX40" si="156">BX39/25%</f>
        <v>0</v>
      </c>
      <c r="BY40" s="10">
        <f t="shared" ref="BY40:BZ40" si="157">BY39/25%</f>
        <v>0</v>
      </c>
      <c r="BZ40" s="10">
        <f t="shared" si="157"/>
        <v>0</v>
      </c>
      <c r="CA40" s="10">
        <f t="shared" ref="CA40" si="158">CA39/25%</f>
        <v>0</v>
      </c>
      <c r="CB40" s="10">
        <f t="shared" ref="CB40" si="159">CB39/25%</f>
        <v>0</v>
      </c>
      <c r="CC40" s="10">
        <f t="shared" ref="CC40:CD40" si="160">CC39/25%</f>
        <v>0</v>
      </c>
      <c r="CD40" s="10">
        <f t="shared" si="160"/>
        <v>0</v>
      </c>
      <c r="CE40" s="10">
        <f t="shared" ref="CE40" si="161">CE39/25%</f>
        <v>0</v>
      </c>
      <c r="CF40" s="10">
        <f t="shared" ref="CF40" si="162">CF39/25%</f>
        <v>0</v>
      </c>
      <c r="CG40" s="10">
        <f t="shared" ref="CG40:CH40" si="163">CG39/25%</f>
        <v>0</v>
      </c>
      <c r="CH40" s="10">
        <f t="shared" si="163"/>
        <v>0</v>
      </c>
      <c r="CI40" s="10">
        <f t="shared" ref="CI40" si="164">CI39/25%</f>
        <v>0</v>
      </c>
      <c r="CJ40" s="10">
        <f t="shared" ref="CJ40" si="165">CJ39/25%</f>
        <v>0</v>
      </c>
      <c r="CK40" s="10">
        <f t="shared" ref="CK40" si="166">CK39/25%</f>
        <v>0</v>
      </c>
      <c r="CL40" s="10">
        <f t="shared" ref="CL40" si="167">CL39/25%</f>
        <v>0</v>
      </c>
      <c r="CM40" s="10">
        <f t="shared" ref="CM40:CN40" si="168">CM39/25%</f>
        <v>0</v>
      </c>
      <c r="CN40" s="10">
        <f t="shared" si="168"/>
        <v>0</v>
      </c>
      <c r="CO40" s="10">
        <f t="shared" ref="CO40" si="169">CO39/25%</f>
        <v>0</v>
      </c>
      <c r="CP40" s="10">
        <f t="shared" ref="CP40" si="170">CP39/25%</f>
        <v>0</v>
      </c>
      <c r="CQ40" s="10">
        <f t="shared" ref="CQ40:CR40" si="171">CQ39/25%</f>
        <v>0</v>
      </c>
      <c r="CR40" s="10">
        <f t="shared" si="171"/>
        <v>0</v>
      </c>
      <c r="CS40" s="10">
        <f t="shared" ref="CS40" si="172">CS39/25%</f>
        <v>0</v>
      </c>
      <c r="CT40" s="10">
        <f t="shared" ref="CT40" si="173">CT39/25%</f>
        <v>0</v>
      </c>
      <c r="CU40" s="10">
        <f t="shared" ref="CU40" si="174">CU39/25%</f>
        <v>0</v>
      </c>
      <c r="CV40" s="10">
        <f t="shared" ref="CV40" si="175">CV39/25%</f>
        <v>0</v>
      </c>
      <c r="CW40" s="10">
        <f t="shared" ref="CW40" si="176">CW39/25%</f>
        <v>0</v>
      </c>
      <c r="CX40" s="10">
        <f t="shared" ref="CX40:CY40" si="177">CX39/25%</f>
        <v>0</v>
      </c>
      <c r="CY40" s="10">
        <f t="shared" si="177"/>
        <v>0</v>
      </c>
      <c r="CZ40" s="10">
        <f t="shared" ref="CZ40" si="178">CZ39/25%</f>
        <v>0</v>
      </c>
      <c r="DA40" s="10">
        <f t="shared" ref="DA40" si="179">DA39/25%</f>
        <v>0</v>
      </c>
      <c r="DB40" s="10">
        <f t="shared" ref="DB40:DC40" si="180">DB39/25%</f>
        <v>0</v>
      </c>
      <c r="DC40" s="10">
        <f t="shared" si="180"/>
        <v>0</v>
      </c>
      <c r="DD40" s="10">
        <f t="shared" ref="DD40" si="181">DD39/25%</f>
        <v>0</v>
      </c>
      <c r="DE40" s="10">
        <f t="shared" ref="DE40" si="182">DE39/25%</f>
        <v>0</v>
      </c>
      <c r="DF40" s="10">
        <f t="shared" ref="DF40" si="183">DF39/25%</f>
        <v>0</v>
      </c>
      <c r="DG40" s="10">
        <f t="shared" ref="DG40:DH40" si="184">DG39/25%</f>
        <v>0</v>
      </c>
      <c r="DH40" s="10">
        <f t="shared" si="184"/>
        <v>0</v>
      </c>
      <c r="DI40" s="10">
        <f t="shared" ref="DI40" si="185">DI39/25%</f>
        <v>0</v>
      </c>
      <c r="DJ40" s="10">
        <f t="shared" ref="DJ40" si="186">DJ39/25%</f>
        <v>0</v>
      </c>
      <c r="DK40" s="10">
        <f t="shared" ref="DK40" si="187">DK39/25%</f>
        <v>0</v>
      </c>
      <c r="DL40" s="10">
        <f t="shared" ref="DL40" si="188">DL39/25%</f>
        <v>0</v>
      </c>
      <c r="DM40" s="10">
        <f t="shared" ref="DM40" si="189">DM39/25%</f>
        <v>0</v>
      </c>
      <c r="DN40" s="10">
        <f t="shared" ref="DN40:DO40" si="190">DN39/25%</f>
        <v>0</v>
      </c>
      <c r="DO40" s="10">
        <f t="shared" si="190"/>
        <v>0</v>
      </c>
      <c r="DP40" s="10">
        <f t="shared" ref="DP40" si="191">DP39/25%</f>
        <v>0</v>
      </c>
      <c r="DQ40" s="10">
        <f t="shared" ref="DQ40" si="192">DQ39/25%</f>
        <v>0</v>
      </c>
      <c r="DR40" s="10">
        <f t="shared" ref="DR40" si="193">DR39/25%</f>
        <v>0</v>
      </c>
    </row>
    <row r="42" spans="1:122" x14ac:dyDescent="0.25">
      <c r="B42" s="11" t="s">
        <v>624</v>
      </c>
    </row>
    <row r="43" spans="1:122" x14ac:dyDescent="0.25">
      <c r="B43" t="s">
        <v>625</v>
      </c>
      <c r="C43" t="s">
        <v>638</v>
      </c>
      <c r="D43">
        <v>0</v>
      </c>
      <c r="E43">
        <v>0</v>
      </c>
    </row>
    <row r="44" spans="1:122" x14ac:dyDescent="0.25">
      <c r="B44" t="s">
        <v>627</v>
      </c>
      <c r="C44" t="s">
        <v>638</v>
      </c>
      <c r="D44">
        <v>0</v>
      </c>
      <c r="E44">
        <v>0</v>
      </c>
    </row>
    <row r="45" spans="1:122" x14ac:dyDescent="0.25">
      <c r="B45" t="s">
        <v>628</v>
      </c>
      <c r="C45" t="s">
        <v>638</v>
      </c>
      <c r="D45">
        <v>0</v>
      </c>
      <c r="E45">
        <v>0</v>
      </c>
    </row>
    <row r="47" spans="1:122" x14ac:dyDescent="0.25">
      <c r="B47" t="s">
        <v>625</v>
      </c>
      <c r="C47" t="s">
        <v>639</v>
      </c>
      <c r="D47">
        <v>0</v>
      </c>
      <c r="E47">
        <v>0</v>
      </c>
    </row>
    <row r="48" spans="1:122" x14ac:dyDescent="0.25">
      <c r="B48" t="s">
        <v>627</v>
      </c>
      <c r="C48" t="s">
        <v>639</v>
      </c>
      <c r="D48">
        <v>0</v>
      </c>
      <c r="E48">
        <v>0</v>
      </c>
    </row>
    <row r="49" spans="2:5" x14ac:dyDescent="0.25">
      <c r="B49" t="s">
        <v>628</v>
      </c>
      <c r="C49" t="s">
        <v>639</v>
      </c>
      <c r="D49">
        <v>0</v>
      </c>
      <c r="E49">
        <v>0</v>
      </c>
    </row>
    <row r="51" spans="2:5" x14ac:dyDescent="0.25">
      <c r="B51" t="s">
        <v>625</v>
      </c>
      <c r="C51" t="s">
        <v>640</v>
      </c>
      <c r="D51">
        <v>0</v>
      </c>
      <c r="E51">
        <v>0</v>
      </c>
    </row>
    <row r="52" spans="2:5" x14ac:dyDescent="0.25">
      <c r="B52" t="s">
        <v>627</v>
      </c>
      <c r="C52" t="s">
        <v>640</v>
      </c>
      <c r="D52">
        <v>0</v>
      </c>
      <c r="E52">
        <v>0</v>
      </c>
    </row>
    <row r="53" spans="2:5" x14ac:dyDescent="0.25">
      <c r="B53" t="s">
        <v>628</v>
      </c>
      <c r="C53" t="s">
        <v>640</v>
      </c>
      <c r="D53">
        <v>0</v>
      </c>
      <c r="E53">
        <v>0</v>
      </c>
    </row>
    <row r="55" spans="2:5" x14ac:dyDescent="0.25">
      <c r="B55" t="s">
        <v>625</v>
      </c>
      <c r="C55" t="s">
        <v>641</v>
      </c>
      <c r="D55">
        <v>0</v>
      </c>
      <c r="E55">
        <v>0</v>
      </c>
    </row>
    <row r="56" spans="2:5" x14ac:dyDescent="0.25">
      <c r="B56" t="s">
        <v>627</v>
      </c>
      <c r="C56" t="s">
        <v>641</v>
      </c>
      <c r="D56">
        <v>0</v>
      </c>
      <c r="E56">
        <v>0</v>
      </c>
    </row>
    <row r="57" spans="2:5" x14ac:dyDescent="0.25">
      <c r="B57" t="s">
        <v>628</v>
      </c>
      <c r="C57" t="s">
        <v>641</v>
      </c>
      <c r="D57">
        <v>0</v>
      </c>
      <c r="E57">
        <v>0</v>
      </c>
    </row>
    <row r="59" spans="2:5" x14ac:dyDescent="0.25">
      <c r="B59" t="s">
        <v>625</v>
      </c>
      <c r="C59" t="s">
        <v>642</v>
      </c>
      <c r="D59">
        <v>0</v>
      </c>
      <c r="E59">
        <v>0</v>
      </c>
    </row>
    <row r="60" spans="2:5" x14ac:dyDescent="0.25">
      <c r="B60" t="s">
        <v>627</v>
      </c>
      <c r="C60" t="s">
        <v>642</v>
      </c>
      <c r="D60">
        <v>0</v>
      </c>
      <c r="E60">
        <v>0</v>
      </c>
    </row>
    <row r="61" spans="2:5" x14ac:dyDescent="0.25">
      <c r="B61" t="s">
        <v>628</v>
      </c>
      <c r="C61" t="s">
        <v>642</v>
      </c>
      <c r="D61">
        <v>0</v>
      </c>
      <c r="E61">
        <v>0</v>
      </c>
    </row>
  </sheetData>
  <mergeCells count="99"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U12:W12"/>
    <mergeCell ref="AP12:AR12"/>
    <mergeCell ref="AS12:AU12"/>
    <mergeCell ref="AG12:AI12"/>
    <mergeCell ref="AJ12:AL12"/>
    <mergeCell ref="AM12:AO12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1"/>
  <sheetViews>
    <sheetView tabSelected="1" workbookViewId="0">
      <selection activeCell="Q2" sqref="Q2"/>
    </sheetView>
  </sheetViews>
  <sheetFormatPr defaultRowHeight="15" x14ac:dyDescent="0.25"/>
  <cols>
    <col min="2" max="2" width="29.42578125" customWidth="1"/>
  </cols>
  <sheetData>
    <row r="1" spans="1:167" ht="15.75" x14ac:dyDescent="0.25">
      <c r="A1" s="6" t="s">
        <v>44</v>
      </c>
      <c r="B1" s="14" t="s">
        <v>343</v>
      </c>
      <c r="C1" s="18"/>
      <c r="D1" s="18"/>
      <c r="E1" s="1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1112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6" customHeight="1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27" t="s">
        <v>0</v>
      </c>
      <c r="B4" s="130" t="s">
        <v>135</v>
      </c>
      <c r="C4" s="96" t="s">
        <v>284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8"/>
      <c r="R4" s="92" t="s">
        <v>286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92" t="s">
        <v>734</v>
      </c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4"/>
      <c r="BZ4" s="123" t="s">
        <v>294</v>
      </c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5"/>
      <c r="EW4" s="108" t="s">
        <v>291</v>
      </c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10"/>
    </row>
    <row r="5" spans="1:167" ht="15.75" customHeight="1" x14ac:dyDescent="0.25">
      <c r="A5" s="128"/>
      <c r="B5" s="131"/>
      <c r="C5" s="81" t="s">
        <v>285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78"/>
      <c r="R5" s="99" t="s">
        <v>287</v>
      </c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  <c r="AG5" s="89" t="s">
        <v>288</v>
      </c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1"/>
      <c r="AV5" s="89" t="s">
        <v>344</v>
      </c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1"/>
      <c r="BK5" s="99" t="s">
        <v>345</v>
      </c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1"/>
      <c r="BZ5" s="99" t="s">
        <v>295</v>
      </c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1"/>
      <c r="CO5" s="106" t="s">
        <v>290</v>
      </c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26"/>
      <c r="DD5" s="89" t="s">
        <v>296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1"/>
      <c r="DS5" s="89" t="s">
        <v>297</v>
      </c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1"/>
      <c r="EH5" s="152" t="s">
        <v>43</v>
      </c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4"/>
      <c r="EW5" s="89" t="s">
        <v>292</v>
      </c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1"/>
    </row>
    <row r="6" spans="1:167" ht="15.6" hidden="1" customHeight="1" x14ac:dyDescent="0.25">
      <c r="A6" s="128"/>
      <c r="B6" s="131"/>
      <c r="C6" s="133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5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0"/>
      <c r="BL6" s="16"/>
      <c r="BM6" s="16"/>
      <c r="BN6" s="16"/>
      <c r="BO6" s="16"/>
      <c r="BP6" s="16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customHeight="1" x14ac:dyDescent="0.25">
      <c r="A7" s="128"/>
      <c r="B7" s="131"/>
      <c r="C7" s="133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5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9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customHeight="1" x14ac:dyDescent="0.25">
      <c r="A8" s="128"/>
      <c r="B8" s="131"/>
      <c r="C8" s="133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5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9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customHeight="1" x14ac:dyDescent="0.25">
      <c r="A9" s="128"/>
      <c r="B9" s="131"/>
      <c r="C9" s="133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5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9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customHeight="1" x14ac:dyDescent="0.25">
      <c r="A10" s="128"/>
      <c r="B10" s="131"/>
      <c r="C10" s="136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37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9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28"/>
      <c r="B11" s="131"/>
      <c r="C11" s="138" t="s">
        <v>60</v>
      </c>
      <c r="D11" s="139" t="s">
        <v>2</v>
      </c>
      <c r="E11" s="140" t="s">
        <v>3</v>
      </c>
      <c r="F11" s="138" t="s">
        <v>83</v>
      </c>
      <c r="G11" s="139" t="s">
        <v>3</v>
      </c>
      <c r="H11" s="140" t="s">
        <v>9</v>
      </c>
      <c r="I11" s="138" t="s">
        <v>61</v>
      </c>
      <c r="J11" s="139" t="s">
        <v>10</v>
      </c>
      <c r="K11" s="140" t="s">
        <v>11</v>
      </c>
      <c r="L11" s="138" t="s">
        <v>62</v>
      </c>
      <c r="M11" s="139"/>
      <c r="N11" s="140"/>
      <c r="O11" s="138" t="s">
        <v>63</v>
      </c>
      <c r="P11" s="139"/>
      <c r="Q11" s="140"/>
      <c r="R11" s="138" t="s">
        <v>64</v>
      </c>
      <c r="S11" s="139"/>
      <c r="T11" s="140"/>
      <c r="U11" s="138" t="s">
        <v>825</v>
      </c>
      <c r="V11" s="139"/>
      <c r="W11" s="140"/>
      <c r="X11" s="138" t="s">
        <v>827</v>
      </c>
      <c r="Y11" s="139"/>
      <c r="Z11" s="140"/>
      <c r="AA11" s="138" t="s">
        <v>65</v>
      </c>
      <c r="AB11" s="139"/>
      <c r="AC11" s="140"/>
      <c r="AD11" s="138" t="s">
        <v>66</v>
      </c>
      <c r="AE11" s="139"/>
      <c r="AF11" s="140"/>
      <c r="AG11" s="138" t="s">
        <v>67</v>
      </c>
      <c r="AH11" s="139"/>
      <c r="AI11" s="140"/>
      <c r="AJ11" s="138" t="s">
        <v>68</v>
      </c>
      <c r="AK11" s="139"/>
      <c r="AL11" s="140"/>
      <c r="AM11" s="138" t="s">
        <v>69</v>
      </c>
      <c r="AN11" s="139"/>
      <c r="AO11" s="140"/>
      <c r="AP11" s="144" t="s">
        <v>70</v>
      </c>
      <c r="AQ11" s="145"/>
      <c r="AR11" s="146"/>
      <c r="AS11" s="138" t="s">
        <v>71</v>
      </c>
      <c r="AT11" s="139"/>
      <c r="AU11" s="140"/>
      <c r="AV11" s="138" t="s">
        <v>72</v>
      </c>
      <c r="AW11" s="139"/>
      <c r="AX11" s="140"/>
      <c r="AY11" s="138" t="s">
        <v>84</v>
      </c>
      <c r="AZ11" s="139"/>
      <c r="BA11" s="140"/>
      <c r="BB11" s="138" t="s">
        <v>73</v>
      </c>
      <c r="BC11" s="139"/>
      <c r="BD11" s="140"/>
      <c r="BE11" s="138" t="s">
        <v>857</v>
      </c>
      <c r="BF11" s="139"/>
      <c r="BG11" s="140"/>
      <c r="BH11" s="138" t="s">
        <v>74</v>
      </c>
      <c r="BI11" s="139"/>
      <c r="BJ11" s="140"/>
      <c r="BK11" s="144" t="s">
        <v>338</v>
      </c>
      <c r="BL11" s="145"/>
      <c r="BM11" s="146"/>
      <c r="BN11" s="144" t="s">
        <v>339</v>
      </c>
      <c r="BO11" s="145"/>
      <c r="BP11" s="146"/>
      <c r="BQ11" s="144" t="s">
        <v>340</v>
      </c>
      <c r="BR11" s="145"/>
      <c r="BS11" s="146"/>
      <c r="BT11" s="144" t="s">
        <v>341</v>
      </c>
      <c r="BU11" s="145"/>
      <c r="BV11" s="146"/>
      <c r="BW11" s="144" t="s">
        <v>342</v>
      </c>
      <c r="BX11" s="145"/>
      <c r="BY11" s="146"/>
      <c r="BZ11" s="144" t="s">
        <v>75</v>
      </c>
      <c r="CA11" s="145"/>
      <c r="CB11" s="146"/>
      <c r="CC11" s="144" t="s">
        <v>85</v>
      </c>
      <c r="CD11" s="145"/>
      <c r="CE11" s="146"/>
      <c r="CF11" s="144" t="s">
        <v>76</v>
      </c>
      <c r="CG11" s="145"/>
      <c r="CH11" s="146"/>
      <c r="CI11" s="144" t="s">
        <v>77</v>
      </c>
      <c r="CJ11" s="145"/>
      <c r="CK11" s="146"/>
      <c r="CL11" s="144" t="s">
        <v>78</v>
      </c>
      <c r="CM11" s="145"/>
      <c r="CN11" s="146"/>
      <c r="CO11" s="144" t="s">
        <v>79</v>
      </c>
      <c r="CP11" s="145"/>
      <c r="CQ11" s="146"/>
      <c r="CR11" s="144" t="s">
        <v>80</v>
      </c>
      <c r="CS11" s="145"/>
      <c r="CT11" s="146"/>
      <c r="CU11" s="144" t="s">
        <v>81</v>
      </c>
      <c r="CV11" s="145"/>
      <c r="CW11" s="146"/>
      <c r="CX11" s="144" t="s">
        <v>82</v>
      </c>
      <c r="CY11" s="145"/>
      <c r="CZ11" s="146"/>
      <c r="DA11" s="144" t="s">
        <v>86</v>
      </c>
      <c r="DB11" s="145"/>
      <c r="DC11" s="146"/>
      <c r="DD11" s="144" t="s">
        <v>323</v>
      </c>
      <c r="DE11" s="145"/>
      <c r="DF11" s="146"/>
      <c r="DG11" s="144" t="s">
        <v>324</v>
      </c>
      <c r="DH11" s="145"/>
      <c r="DI11" s="146"/>
      <c r="DJ11" s="144" t="s">
        <v>325</v>
      </c>
      <c r="DK11" s="145"/>
      <c r="DL11" s="146"/>
      <c r="DM11" s="144" t="s">
        <v>326</v>
      </c>
      <c r="DN11" s="145"/>
      <c r="DO11" s="146"/>
      <c r="DP11" s="144" t="s">
        <v>327</v>
      </c>
      <c r="DQ11" s="145"/>
      <c r="DR11" s="146"/>
      <c r="DS11" s="144" t="s">
        <v>328</v>
      </c>
      <c r="DT11" s="145"/>
      <c r="DU11" s="146"/>
      <c r="DV11" s="144" t="s">
        <v>329</v>
      </c>
      <c r="DW11" s="145"/>
      <c r="DX11" s="146"/>
      <c r="DY11" s="144" t="s">
        <v>330</v>
      </c>
      <c r="DZ11" s="145"/>
      <c r="EA11" s="146"/>
      <c r="EB11" s="144" t="s">
        <v>331</v>
      </c>
      <c r="EC11" s="145"/>
      <c r="ED11" s="146"/>
      <c r="EE11" s="144" t="s">
        <v>332</v>
      </c>
      <c r="EF11" s="145"/>
      <c r="EG11" s="146"/>
      <c r="EH11" s="144" t="s">
        <v>333</v>
      </c>
      <c r="EI11" s="145"/>
      <c r="EJ11" s="146"/>
      <c r="EK11" s="144" t="s">
        <v>334</v>
      </c>
      <c r="EL11" s="145"/>
      <c r="EM11" s="146"/>
      <c r="EN11" s="144" t="s">
        <v>335</v>
      </c>
      <c r="EO11" s="145"/>
      <c r="EP11" s="146"/>
      <c r="EQ11" s="144" t="s">
        <v>336</v>
      </c>
      <c r="ER11" s="145"/>
      <c r="ES11" s="146"/>
      <c r="ET11" s="144" t="s">
        <v>337</v>
      </c>
      <c r="EU11" s="145"/>
      <c r="EV11" s="146"/>
      <c r="EW11" s="144" t="s">
        <v>318</v>
      </c>
      <c r="EX11" s="145"/>
      <c r="EY11" s="146"/>
      <c r="EZ11" s="144" t="s">
        <v>319</v>
      </c>
      <c r="FA11" s="145"/>
      <c r="FB11" s="146"/>
      <c r="FC11" s="144" t="s">
        <v>320</v>
      </c>
      <c r="FD11" s="145"/>
      <c r="FE11" s="146"/>
      <c r="FF11" s="144" t="s">
        <v>321</v>
      </c>
      <c r="FG11" s="145"/>
      <c r="FH11" s="146"/>
      <c r="FI11" s="144" t="s">
        <v>322</v>
      </c>
      <c r="FJ11" s="145"/>
      <c r="FK11" s="146"/>
    </row>
    <row r="12" spans="1:167" ht="64.5" customHeight="1" thickBot="1" x14ac:dyDescent="0.3">
      <c r="A12" s="128"/>
      <c r="B12" s="131"/>
      <c r="C12" s="141" t="s">
        <v>811</v>
      </c>
      <c r="D12" s="142"/>
      <c r="E12" s="143"/>
      <c r="F12" s="141" t="s">
        <v>815</v>
      </c>
      <c r="G12" s="142"/>
      <c r="H12" s="143"/>
      <c r="I12" s="141" t="s">
        <v>819</v>
      </c>
      <c r="J12" s="142"/>
      <c r="K12" s="143"/>
      <c r="L12" s="141" t="s">
        <v>821</v>
      </c>
      <c r="M12" s="142"/>
      <c r="N12" s="143"/>
      <c r="O12" s="141" t="s">
        <v>822</v>
      </c>
      <c r="P12" s="142"/>
      <c r="Q12" s="143"/>
      <c r="R12" s="147" t="s">
        <v>824</v>
      </c>
      <c r="S12" s="148"/>
      <c r="T12" s="149"/>
      <c r="U12" s="147" t="s">
        <v>826</v>
      </c>
      <c r="V12" s="148"/>
      <c r="W12" s="149"/>
      <c r="X12" s="147" t="s">
        <v>828</v>
      </c>
      <c r="Y12" s="148"/>
      <c r="Z12" s="149"/>
      <c r="AA12" s="147" t="s">
        <v>829</v>
      </c>
      <c r="AB12" s="148"/>
      <c r="AC12" s="149"/>
      <c r="AD12" s="147" t="s">
        <v>832</v>
      </c>
      <c r="AE12" s="148"/>
      <c r="AF12" s="149"/>
      <c r="AG12" s="147" t="s">
        <v>833</v>
      </c>
      <c r="AH12" s="148"/>
      <c r="AI12" s="149"/>
      <c r="AJ12" s="147" t="s">
        <v>836</v>
      </c>
      <c r="AK12" s="148"/>
      <c r="AL12" s="149"/>
      <c r="AM12" s="147" t="s">
        <v>840</v>
      </c>
      <c r="AN12" s="148"/>
      <c r="AO12" s="149"/>
      <c r="AP12" s="147" t="s">
        <v>844</v>
      </c>
      <c r="AQ12" s="148"/>
      <c r="AR12" s="149"/>
      <c r="AS12" s="147" t="s">
        <v>845</v>
      </c>
      <c r="AT12" s="148"/>
      <c r="AU12" s="149"/>
      <c r="AV12" s="147" t="s">
        <v>846</v>
      </c>
      <c r="AW12" s="148"/>
      <c r="AX12" s="149"/>
      <c r="AY12" s="147" t="s">
        <v>848</v>
      </c>
      <c r="AZ12" s="148"/>
      <c r="BA12" s="149"/>
      <c r="BB12" s="147" t="s">
        <v>850</v>
      </c>
      <c r="BC12" s="148"/>
      <c r="BD12" s="149"/>
      <c r="BE12" s="147" t="s">
        <v>854</v>
      </c>
      <c r="BF12" s="148"/>
      <c r="BG12" s="149"/>
      <c r="BH12" s="141" t="s">
        <v>270</v>
      </c>
      <c r="BI12" s="142"/>
      <c r="BJ12" s="143"/>
      <c r="BK12" s="147" t="s">
        <v>859</v>
      </c>
      <c r="BL12" s="148"/>
      <c r="BM12" s="149"/>
      <c r="BN12" s="147" t="s">
        <v>860</v>
      </c>
      <c r="BO12" s="148"/>
      <c r="BP12" s="149"/>
      <c r="BQ12" s="147" t="s">
        <v>864</v>
      </c>
      <c r="BR12" s="148"/>
      <c r="BS12" s="149"/>
      <c r="BT12" s="147" t="s">
        <v>865</v>
      </c>
      <c r="BU12" s="148"/>
      <c r="BV12" s="149"/>
      <c r="BW12" s="147" t="s">
        <v>866</v>
      </c>
      <c r="BX12" s="148"/>
      <c r="BY12" s="149"/>
      <c r="BZ12" s="147" t="s">
        <v>274</v>
      </c>
      <c r="CA12" s="148"/>
      <c r="CB12" s="149"/>
      <c r="CC12" s="147" t="s">
        <v>867</v>
      </c>
      <c r="CD12" s="148"/>
      <c r="CE12" s="149"/>
      <c r="CF12" s="147" t="s">
        <v>868</v>
      </c>
      <c r="CG12" s="148"/>
      <c r="CH12" s="149"/>
      <c r="CI12" s="147" t="s">
        <v>870</v>
      </c>
      <c r="CJ12" s="148"/>
      <c r="CK12" s="149"/>
      <c r="CL12" s="147" t="s">
        <v>871</v>
      </c>
      <c r="CM12" s="148"/>
      <c r="CN12" s="149"/>
      <c r="CO12" s="147" t="s">
        <v>874</v>
      </c>
      <c r="CP12" s="148"/>
      <c r="CQ12" s="149"/>
      <c r="CR12" s="147" t="s">
        <v>875</v>
      </c>
      <c r="CS12" s="148"/>
      <c r="CT12" s="149"/>
      <c r="CU12" s="147" t="s">
        <v>878</v>
      </c>
      <c r="CV12" s="148"/>
      <c r="CW12" s="149"/>
      <c r="CX12" s="147" t="s">
        <v>879</v>
      </c>
      <c r="CY12" s="148"/>
      <c r="CZ12" s="149"/>
      <c r="DA12" s="147" t="s">
        <v>430</v>
      </c>
      <c r="DB12" s="148"/>
      <c r="DC12" s="149"/>
      <c r="DD12" s="147" t="s">
        <v>881</v>
      </c>
      <c r="DE12" s="148"/>
      <c r="DF12" s="149"/>
      <c r="DG12" s="147" t="s">
        <v>882</v>
      </c>
      <c r="DH12" s="148"/>
      <c r="DI12" s="149"/>
      <c r="DJ12" s="147" t="s">
        <v>886</v>
      </c>
      <c r="DK12" s="148"/>
      <c r="DL12" s="149"/>
      <c r="DM12" s="147" t="s">
        <v>888</v>
      </c>
      <c r="DN12" s="148"/>
      <c r="DO12" s="149"/>
      <c r="DP12" s="147" t="s">
        <v>889</v>
      </c>
      <c r="DQ12" s="148"/>
      <c r="DR12" s="149"/>
      <c r="DS12" s="147" t="s">
        <v>891</v>
      </c>
      <c r="DT12" s="148"/>
      <c r="DU12" s="149"/>
      <c r="DV12" s="147" t="s">
        <v>892</v>
      </c>
      <c r="DW12" s="148"/>
      <c r="DX12" s="149"/>
      <c r="DY12" s="147" t="s">
        <v>893</v>
      </c>
      <c r="DZ12" s="148"/>
      <c r="EA12" s="149"/>
      <c r="EB12" s="147" t="s">
        <v>895</v>
      </c>
      <c r="EC12" s="148"/>
      <c r="ED12" s="149"/>
      <c r="EE12" s="147" t="s">
        <v>898</v>
      </c>
      <c r="EF12" s="148"/>
      <c r="EG12" s="149"/>
      <c r="EH12" s="147" t="s">
        <v>902</v>
      </c>
      <c r="EI12" s="148"/>
      <c r="EJ12" s="149"/>
      <c r="EK12" s="147" t="s">
        <v>904</v>
      </c>
      <c r="EL12" s="148"/>
      <c r="EM12" s="149"/>
      <c r="EN12" s="147" t="s">
        <v>449</v>
      </c>
      <c r="EO12" s="148"/>
      <c r="EP12" s="149"/>
      <c r="EQ12" s="147" t="s">
        <v>909</v>
      </c>
      <c r="ER12" s="148"/>
      <c r="ES12" s="149"/>
      <c r="ET12" s="147" t="s">
        <v>910</v>
      </c>
      <c r="EU12" s="148"/>
      <c r="EV12" s="149"/>
      <c r="EW12" s="147" t="s">
        <v>912</v>
      </c>
      <c r="EX12" s="148"/>
      <c r="EY12" s="149"/>
      <c r="EZ12" s="147" t="s">
        <v>913</v>
      </c>
      <c r="FA12" s="148"/>
      <c r="FB12" s="149"/>
      <c r="FC12" s="147" t="s">
        <v>916</v>
      </c>
      <c r="FD12" s="148"/>
      <c r="FE12" s="149"/>
      <c r="FF12" s="147" t="s">
        <v>917</v>
      </c>
      <c r="FG12" s="148"/>
      <c r="FH12" s="149"/>
      <c r="FI12" s="147" t="s">
        <v>920</v>
      </c>
      <c r="FJ12" s="148"/>
      <c r="FK12" s="149"/>
    </row>
    <row r="13" spans="1:167" ht="161.25" customHeight="1" thickBot="1" x14ac:dyDescent="0.3">
      <c r="A13" s="129"/>
      <c r="B13" s="132"/>
      <c r="C13" s="32" t="s">
        <v>812</v>
      </c>
      <c r="D13" s="29" t="s">
        <v>813</v>
      </c>
      <c r="E13" s="32" t="s">
        <v>814</v>
      </c>
      <c r="F13" s="33" t="s">
        <v>816</v>
      </c>
      <c r="G13" s="33" t="s">
        <v>817</v>
      </c>
      <c r="H13" s="64" t="s">
        <v>818</v>
      </c>
      <c r="I13" s="65" t="s">
        <v>242</v>
      </c>
      <c r="J13" s="33" t="s">
        <v>243</v>
      </c>
      <c r="K13" s="64" t="s">
        <v>820</v>
      </c>
      <c r="L13" s="65" t="s">
        <v>245</v>
      </c>
      <c r="M13" s="33" t="s">
        <v>246</v>
      </c>
      <c r="N13" s="64" t="s">
        <v>213</v>
      </c>
      <c r="O13" s="65" t="s">
        <v>244</v>
      </c>
      <c r="P13" s="33" t="s">
        <v>158</v>
      </c>
      <c r="Q13" s="64" t="s">
        <v>823</v>
      </c>
      <c r="R13" s="66" t="s">
        <v>249</v>
      </c>
      <c r="S13" s="67" t="s">
        <v>166</v>
      </c>
      <c r="T13" s="68" t="s">
        <v>250</v>
      </c>
      <c r="U13" s="66" t="s">
        <v>252</v>
      </c>
      <c r="V13" s="67" t="s">
        <v>253</v>
      </c>
      <c r="W13" s="68" t="s">
        <v>254</v>
      </c>
      <c r="X13" s="66" t="s">
        <v>255</v>
      </c>
      <c r="Y13" s="67" t="s">
        <v>256</v>
      </c>
      <c r="Z13" s="68" t="s">
        <v>257</v>
      </c>
      <c r="AA13" s="66" t="s">
        <v>251</v>
      </c>
      <c r="AB13" s="67" t="s">
        <v>830</v>
      </c>
      <c r="AC13" s="68" t="s">
        <v>831</v>
      </c>
      <c r="AD13" s="66" t="s">
        <v>258</v>
      </c>
      <c r="AE13" s="67" t="s">
        <v>259</v>
      </c>
      <c r="AF13" s="68" t="s">
        <v>260</v>
      </c>
      <c r="AG13" s="66" t="s">
        <v>261</v>
      </c>
      <c r="AH13" s="67" t="s">
        <v>834</v>
      </c>
      <c r="AI13" s="68" t="s">
        <v>835</v>
      </c>
      <c r="AJ13" s="66" t="s">
        <v>837</v>
      </c>
      <c r="AK13" s="67" t="s">
        <v>838</v>
      </c>
      <c r="AL13" s="68" t="s">
        <v>839</v>
      </c>
      <c r="AM13" s="66" t="s">
        <v>841</v>
      </c>
      <c r="AN13" s="67" t="s">
        <v>842</v>
      </c>
      <c r="AO13" s="68" t="s">
        <v>843</v>
      </c>
      <c r="AP13" s="66" t="s">
        <v>262</v>
      </c>
      <c r="AQ13" s="67" t="s">
        <v>263</v>
      </c>
      <c r="AR13" s="68" t="s">
        <v>264</v>
      </c>
      <c r="AS13" s="66" t="s">
        <v>265</v>
      </c>
      <c r="AT13" s="67" t="s">
        <v>266</v>
      </c>
      <c r="AU13" s="68" t="s">
        <v>267</v>
      </c>
      <c r="AV13" s="66" t="s">
        <v>167</v>
      </c>
      <c r="AW13" s="67" t="s">
        <v>847</v>
      </c>
      <c r="AX13" s="68" t="s">
        <v>169</v>
      </c>
      <c r="AY13" s="66" t="s">
        <v>268</v>
      </c>
      <c r="AZ13" s="67" t="s">
        <v>269</v>
      </c>
      <c r="BA13" s="68" t="s">
        <v>849</v>
      </c>
      <c r="BB13" s="66" t="s">
        <v>851</v>
      </c>
      <c r="BC13" s="67" t="s">
        <v>852</v>
      </c>
      <c r="BD13" s="68" t="s">
        <v>853</v>
      </c>
      <c r="BE13" s="66" t="s">
        <v>855</v>
      </c>
      <c r="BF13" s="67" t="s">
        <v>856</v>
      </c>
      <c r="BG13" s="68" t="s">
        <v>858</v>
      </c>
      <c r="BH13" s="66" t="s">
        <v>271</v>
      </c>
      <c r="BI13" s="67" t="s">
        <v>272</v>
      </c>
      <c r="BJ13" s="68" t="s">
        <v>273</v>
      </c>
      <c r="BK13" s="66" t="s">
        <v>416</v>
      </c>
      <c r="BL13" s="67" t="s">
        <v>401</v>
      </c>
      <c r="BM13" s="68" t="s">
        <v>400</v>
      </c>
      <c r="BN13" s="66" t="s">
        <v>861</v>
      </c>
      <c r="BO13" s="67" t="s">
        <v>862</v>
      </c>
      <c r="BP13" s="68" t="s">
        <v>863</v>
      </c>
      <c r="BQ13" s="66" t="s">
        <v>386</v>
      </c>
      <c r="BR13" s="67" t="s">
        <v>418</v>
      </c>
      <c r="BS13" s="68" t="s">
        <v>417</v>
      </c>
      <c r="BT13" s="66" t="s">
        <v>419</v>
      </c>
      <c r="BU13" s="67" t="s">
        <v>420</v>
      </c>
      <c r="BV13" s="68" t="s">
        <v>164</v>
      </c>
      <c r="BW13" s="66" t="s">
        <v>421</v>
      </c>
      <c r="BX13" s="67" t="s">
        <v>422</v>
      </c>
      <c r="BY13" s="68" t="s">
        <v>423</v>
      </c>
      <c r="BZ13" s="66" t="s">
        <v>225</v>
      </c>
      <c r="CA13" s="67" t="s">
        <v>275</v>
      </c>
      <c r="CB13" s="68" t="s">
        <v>227</v>
      </c>
      <c r="CC13" s="66" t="s">
        <v>276</v>
      </c>
      <c r="CD13" s="67" t="s">
        <v>277</v>
      </c>
      <c r="CE13" s="68" t="s">
        <v>278</v>
      </c>
      <c r="CF13" s="66" t="s">
        <v>279</v>
      </c>
      <c r="CG13" s="67" t="s">
        <v>280</v>
      </c>
      <c r="CH13" s="68" t="s">
        <v>869</v>
      </c>
      <c r="CI13" s="66" t="s">
        <v>147</v>
      </c>
      <c r="CJ13" s="67" t="s">
        <v>281</v>
      </c>
      <c r="CK13" s="68" t="s">
        <v>282</v>
      </c>
      <c r="CL13" s="66" t="s">
        <v>283</v>
      </c>
      <c r="CM13" s="67" t="s">
        <v>872</v>
      </c>
      <c r="CN13" s="68" t="s">
        <v>873</v>
      </c>
      <c r="CO13" s="66" t="s">
        <v>225</v>
      </c>
      <c r="CP13" s="67" t="s">
        <v>226</v>
      </c>
      <c r="CQ13" s="68" t="s">
        <v>183</v>
      </c>
      <c r="CR13" s="66" t="s">
        <v>876</v>
      </c>
      <c r="CS13" s="67" t="s">
        <v>706</v>
      </c>
      <c r="CT13" s="68" t="s">
        <v>877</v>
      </c>
      <c r="CU13" s="66" t="s">
        <v>424</v>
      </c>
      <c r="CV13" s="67" t="s">
        <v>425</v>
      </c>
      <c r="CW13" s="68" t="s">
        <v>426</v>
      </c>
      <c r="CX13" s="66" t="s">
        <v>427</v>
      </c>
      <c r="CY13" s="67" t="s">
        <v>428</v>
      </c>
      <c r="CZ13" s="68" t="s">
        <v>429</v>
      </c>
      <c r="DA13" s="66" t="s">
        <v>880</v>
      </c>
      <c r="DB13" s="67" t="s">
        <v>431</v>
      </c>
      <c r="DC13" s="68" t="s">
        <v>432</v>
      </c>
      <c r="DD13" s="32" t="s">
        <v>147</v>
      </c>
      <c r="DE13" s="33" t="s">
        <v>248</v>
      </c>
      <c r="DF13" s="33" t="s">
        <v>247</v>
      </c>
      <c r="DG13" s="32" t="s">
        <v>883</v>
      </c>
      <c r="DH13" s="33" t="s">
        <v>884</v>
      </c>
      <c r="DI13" s="33" t="s">
        <v>885</v>
      </c>
      <c r="DJ13" s="32" t="s">
        <v>433</v>
      </c>
      <c r="DK13" s="33" t="s">
        <v>434</v>
      </c>
      <c r="DL13" s="33" t="s">
        <v>887</v>
      </c>
      <c r="DM13" s="66" t="s">
        <v>435</v>
      </c>
      <c r="DN13" s="67" t="s">
        <v>436</v>
      </c>
      <c r="DO13" s="68" t="s">
        <v>437</v>
      </c>
      <c r="DP13" s="66" t="s">
        <v>435</v>
      </c>
      <c r="DQ13" s="67" t="s">
        <v>436</v>
      </c>
      <c r="DR13" s="68" t="s">
        <v>890</v>
      </c>
      <c r="DS13" s="66" t="s">
        <v>438</v>
      </c>
      <c r="DT13" s="67" t="s">
        <v>439</v>
      </c>
      <c r="DU13" s="68" t="s">
        <v>440</v>
      </c>
      <c r="DV13" s="66" t="s">
        <v>441</v>
      </c>
      <c r="DW13" s="67" t="s">
        <v>442</v>
      </c>
      <c r="DX13" s="68" t="s">
        <v>443</v>
      </c>
      <c r="DY13" s="66" t="s">
        <v>444</v>
      </c>
      <c r="DZ13" s="67" t="s">
        <v>445</v>
      </c>
      <c r="EA13" s="68" t="s">
        <v>894</v>
      </c>
      <c r="EB13" s="66" t="s">
        <v>463</v>
      </c>
      <c r="EC13" s="67" t="s">
        <v>896</v>
      </c>
      <c r="ED13" s="68" t="s">
        <v>897</v>
      </c>
      <c r="EE13" s="66" t="s">
        <v>899</v>
      </c>
      <c r="EF13" s="67" t="s">
        <v>900</v>
      </c>
      <c r="EG13" s="68" t="s">
        <v>901</v>
      </c>
      <c r="EH13" s="66" t="s">
        <v>446</v>
      </c>
      <c r="EI13" s="67" t="s">
        <v>903</v>
      </c>
      <c r="EJ13" s="68" t="s">
        <v>222</v>
      </c>
      <c r="EK13" s="66" t="s">
        <v>447</v>
      </c>
      <c r="EL13" s="67" t="s">
        <v>905</v>
      </c>
      <c r="EM13" s="68" t="s">
        <v>906</v>
      </c>
      <c r="EN13" s="66" t="s">
        <v>907</v>
      </c>
      <c r="EO13" s="67" t="s">
        <v>908</v>
      </c>
      <c r="EP13" s="68" t="s">
        <v>450</v>
      </c>
      <c r="EQ13" s="66" t="s">
        <v>204</v>
      </c>
      <c r="ER13" s="67" t="s">
        <v>448</v>
      </c>
      <c r="ES13" s="68" t="s">
        <v>224</v>
      </c>
      <c r="ET13" s="66" t="s">
        <v>452</v>
      </c>
      <c r="EU13" s="67" t="s">
        <v>453</v>
      </c>
      <c r="EV13" s="68" t="s">
        <v>911</v>
      </c>
      <c r="EW13" s="66" t="s">
        <v>454</v>
      </c>
      <c r="EX13" s="67" t="s">
        <v>455</v>
      </c>
      <c r="EY13" s="68" t="s">
        <v>456</v>
      </c>
      <c r="EZ13" s="66" t="s">
        <v>914</v>
      </c>
      <c r="FA13" s="67" t="s">
        <v>915</v>
      </c>
      <c r="FB13" s="68" t="s">
        <v>457</v>
      </c>
      <c r="FC13" s="66" t="s">
        <v>458</v>
      </c>
      <c r="FD13" s="67" t="s">
        <v>459</v>
      </c>
      <c r="FE13" s="68" t="s">
        <v>460</v>
      </c>
      <c r="FF13" s="66" t="s">
        <v>917</v>
      </c>
      <c r="FG13" s="67" t="s">
        <v>918</v>
      </c>
      <c r="FH13" s="68" t="s">
        <v>919</v>
      </c>
      <c r="FI13" s="66" t="s">
        <v>921</v>
      </c>
      <c r="FJ13" s="67" t="s">
        <v>922</v>
      </c>
      <c r="FK13" s="67" t="s">
        <v>923</v>
      </c>
    </row>
    <row r="14" spans="1:167" s="52" customFormat="1" ht="15.6" customHeight="1" thickBot="1" x14ac:dyDescent="0.3">
      <c r="A14" s="48">
        <v>1</v>
      </c>
      <c r="B14" s="49" t="s">
        <v>1087</v>
      </c>
      <c r="C14" s="63">
        <v>1</v>
      </c>
      <c r="D14" s="50"/>
      <c r="E14" s="50"/>
      <c r="F14" s="51"/>
      <c r="G14" s="53"/>
      <c r="H14" s="51">
        <v>1</v>
      </c>
      <c r="I14" s="51">
        <v>1</v>
      </c>
      <c r="J14" s="51"/>
      <c r="K14" s="51"/>
      <c r="L14" s="51">
        <v>1</v>
      </c>
      <c r="M14" s="51"/>
      <c r="N14" s="51"/>
      <c r="O14" s="50">
        <v>1</v>
      </c>
      <c r="P14" s="50"/>
      <c r="Q14" s="50"/>
      <c r="R14" s="51"/>
      <c r="S14" s="51">
        <v>1</v>
      </c>
      <c r="T14" s="51"/>
      <c r="U14" s="53"/>
      <c r="V14" s="51"/>
      <c r="W14" s="51">
        <v>1</v>
      </c>
      <c r="X14" s="51"/>
      <c r="Y14" s="51">
        <v>1</v>
      </c>
      <c r="Z14" s="51"/>
      <c r="AA14" s="53"/>
      <c r="AB14" s="53"/>
      <c r="AC14" s="53">
        <v>1</v>
      </c>
      <c r="AD14" s="53"/>
      <c r="AE14" s="53">
        <v>1</v>
      </c>
      <c r="AF14" s="53"/>
      <c r="AG14" s="53"/>
      <c r="AH14" s="53">
        <v>1</v>
      </c>
      <c r="AI14" s="53"/>
      <c r="AJ14" s="53"/>
      <c r="AK14" s="53">
        <v>1</v>
      </c>
      <c r="AL14" s="53"/>
      <c r="AM14" s="53"/>
      <c r="AN14" s="53">
        <v>1</v>
      </c>
      <c r="AO14" s="53"/>
      <c r="AP14" s="53"/>
      <c r="AQ14" s="53">
        <v>1</v>
      </c>
      <c r="AR14" s="53"/>
      <c r="AS14" s="53"/>
      <c r="AT14" s="53">
        <v>1</v>
      </c>
      <c r="AU14" s="53"/>
      <c r="AV14" s="53"/>
      <c r="AW14" s="53">
        <v>1</v>
      </c>
      <c r="AX14" s="53"/>
      <c r="AY14" s="51">
        <v>1</v>
      </c>
      <c r="AZ14" s="51"/>
      <c r="BA14" s="51"/>
      <c r="BB14" s="53"/>
      <c r="BC14" s="53">
        <v>1</v>
      </c>
      <c r="BD14" s="53"/>
      <c r="BE14" s="51"/>
      <c r="BF14" s="51">
        <v>1</v>
      </c>
      <c r="BG14" s="51"/>
      <c r="BH14" s="53"/>
      <c r="BI14" s="53"/>
      <c r="BJ14" s="53">
        <v>1</v>
      </c>
      <c r="BK14" s="53"/>
      <c r="BL14" s="53"/>
      <c r="BM14" s="53">
        <v>1</v>
      </c>
      <c r="BN14" s="53"/>
      <c r="BO14" s="53"/>
      <c r="BP14" s="53">
        <v>1</v>
      </c>
      <c r="BQ14" s="53"/>
      <c r="BR14" s="53">
        <v>1</v>
      </c>
      <c r="BS14" s="53"/>
      <c r="BT14" s="53"/>
      <c r="BU14" s="53"/>
      <c r="BV14" s="53">
        <v>1</v>
      </c>
      <c r="BW14" s="53">
        <v>1</v>
      </c>
      <c r="BX14" s="53"/>
      <c r="BY14" s="53"/>
      <c r="BZ14" s="53"/>
      <c r="CA14" s="53"/>
      <c r="CB14" s="53">
        <v>1</v>
      </c>
      <c r="CC14" s="53"/>
      <c r="CD14" s="53"/>
      <c r="CE14" s="53">
        <v>1</v>
      </c>
      <c r="CF14" s="53"/>
      <c r="CG14" s="53">
        <v>1</v>
      </c>
      <c r="CH14" s="53"/>
      <c r="CI14" s="53"/>
      <c r="CJ14" s="53">
        <v>1</v>
      </c>
      <c r="CK14" s="53"/>
      <c r="CL14" s="53"/>
      <c r="CM14" s="53">
        <v>1</v>
      </c>
      <c r="CN14" s="53"/>
      <c r="CO14" s="53"/>
      <c r="CP14" s="53">
        <v>1</v>
      </c>
      <c r="CQ14" s="53"/>
      <c r="CR14" s="53"/>
      <c r="CS14" s="53">
        <v>1</v>
      </c>
      <c r="CT14" s="53"/>
      <c r="CU14" s="53"/>
      <c r="CV14" s="53">
        <v>1</v>
      </c>
      <c r="CW14" s="53"/>
      <c r="CX14" s="53"/>
      <c r="CY14" s="53"/>
      <c r="CZ14" s="53">
        <v>1</v>
      </c>
      <c r="DA14" s="53"/>
      <c r="DB14" s="53">
        <v>1</v>
      </c>
      <c r="DC14" s="53"/>
      <c r="DD14" s="53"/>
      <c r="DE14" s="53"/>
      <c r="DF14" s="53">
        <v>1</v>
      </c>
      <c r="DG14" s="53"/>
      <c r="DH14" s="53">
        <v>1</v>
      </c>
      <c r="DI14" s="53"/>
      <c r="DJ14" s="53"/>
      <c r="DK14" s="53">
        <v>1</v>
      </c>
      <c r="DL14" s="53"/>
      <c r="DM14" s="53"/>
      <c r="DN14" s="53">
        <v>1</v>
      </c>
      <c r="DO14" s="53"/>
      <c r="DP14" s="53"/>
      <c r="DQ14" s="53">
        <v>1</v>
      </c>
      <c r="DR14" s="53"/>
      <c r="DS14" s="53"/>
      <c r="DT14" s="53">
        <v>1</v>
      </c>
      <c r="DU14" s="53"/>
      <c r="DV14" s="53">
        <v>1</v>
      </c>
      <c r="DW14" s="53"/>
      <c r="DX14" s="53"/>
      <c r="DY14" s="53"/>
      <c r="DZ14" s="53">
        <v>1</v>
      </c>
      <c r="EA14" s="53"/>
      <c r="EB14" s="53"/>
      <c r="EC14" s="53">
        <v>1</v>
      </c>
      <c r="ED14" s="53"/>
      <c r="EE14" s="53"/>
      <c r="EF14" s="53">
        <v>1</v>
      </c>
      <c r="EG14" s="53"/>
      <c r="EH14" s="53"/>
      <c r="EI14" s="53">
        <v>1</v>
      </c>
      <c r="EJ14" s="53"/>
      <c r="EK14" s="53"/>
      <c r="EL14" s="53">
        <v>1</v>
      </c>
      <c r="EM14" s="53"/>
      <c r="EN14" s="53"/>
      <c r="EO14" s="53">
        <v>1</v>
      </c>
      <c r="EP14" s="53"/>
      <c r="EQ14" s="53"/>
      <c r="ER14" s="53">
        <v>1</v>
      </c>
      <c r="ES14" s="53"/>
      <c r="ET14" s="53"/>
      <c r="EU14" s="53">
        <v>1</v>
      </c>
      <c r="EV14" s="53"/>
      <c r="EW14" s="53"/>
      <c r="EX14" s="53">
        <v>1</v>
      </c>
      <c r="EY14" s="53"/>
      <c r="EZ14" s="53"/>
      <c r="FA14" s="53">
        <v>1</v>
      </c>
      <c r="FB14" s="53"/>
      <c r="FC14" s="53"/>
      <c r="FD14" s="53">
        <v>1</v>
      </c>
      <c r="FE14" s="53"/>
      <c r="FF14" s="53"/>
      <c r="FG14" s="53">
        <v>1</v>
      </c>
      <c r="FH14" s="53"/>
      <c r="FI14" s="53"/>
      <c r="FJ14" s="53">
        <v>1</v>
      </c>
      <c r="FK14" s="53"/>
    </row>
    <row r="15" spans="1:167" ht="15.6" customHeight="1" thickBot="1" x14ac:dyDescent="0.3">
      <c r="A15" s="2">
        <v>2</v>
      </c>
      <c r="B15" s="47" t="s">
        <v>1088</v>
      </c>
      <c r="C15" s="44">
        <v>1</v>
      </c>
      <c r="D15" s="46"/>
      <c r="E15" s="46"/>
      <c r="F15" s="1">
        <v>1</v>
      </c>
      <c r="G15" s="1"/>
      <c r="H15" s="1"/>
      <c r="I15" s="4"/>
      <c r="J15" s="1">
        <v>1</v>
      </c>
      <c r="K15" s="1"/>
      <c r="L15" s="1">
        <v>1</v>
      </c>
      <c r="M15" s="1"/>
      <c r="N15" s="1"/>
      <c r="O15" s="46">
        <v>1</v>
      </c>
      <c r="P15" s="46"/>
      <c r="Q15" s="46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1">
        <v>1</v>
      </c>
      <c r="BA15" s="1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6" customHeight="1" thickBot="1" x14ac:dyDescent="0.3">
      <c r="A16" s="2">
        <v>3</v>
      </c>
      <c r="B16" s="47" t="s">
        <v>1089</v>
      </c>
      <c r="C16" s="44">
        <v>1</v>
      </c>
      <c r="D16" s="46"/>
      <c r="E16" s="46"/>
      <c r="F16" s="1"/>
      <c r="G16" s="1">
        <v>1</v>
      </c>
      <c r="H16" s="1"/>
      <c r="I16" s="4"/>
      <c r="J16" s="1">
        <v>1</v>
      </c>
      <c r="K16" s="1"/>
      <c r="L16" s="1"/>
      <c r="M16" s="1">
        <v>1</v>
      </c>
      <c r="N16" s="1"/>
      <c r="O16" s="46"/>
      <c r="P16" s="46">
        <v>1</v>
      </c>
      <c r="Q16" s="46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1">
        <v>1</v>
      </c>
      <c r="BA16" s="1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</row>
    <row r="17" spans="1:167" ht="15.6" customHeight="1" thickBot="1" x14ac:dyDescent="0.3">
      <c r="A17" s="2">
        <v>4</v>
      </c>
      <c r="B17" s="47" t="s">
        <v>1090</v>
      </c>
      <c r="C17" s="44">
        <v>1</v>
      </c>
      <c r="D17" s="46"/>
      <c r="E17" s="46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46">
        <v>1</v>
      </c>
      <c r="P17" s="46"/>
      <c r="Q17" s="46"/>
      <c r="R17" s="1">
        <v>1</v>
      </c>
      <c r="S17" s="4"/>
      <c r="T17" s="1"/>
      <c r="U17" s="1">
        <v>1</v>
      </c>
      <c r="V17" s="1"/>
      <c r="W17" s="1"/>
      <c r="X17" s="1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/>
      <c r="AH17" s="4">
        <v>1</v>
      </c>
      <c r="AI17" s="4"/>
      <c r="AJ17" s="4">
        <v>1</v>
      </c>
      <c r="AK17" s="4"/>
      <c r="AL17" s="4"/>
      <c r="AM17" s="4">
        <v>1</v>
      </c>
      <c r="AN17" s="4"/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1">
        <v>1</v>
      </c>
      <c r="AZ17" s="1"/>
      <c r="BA17" s="1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</row>
    <row r="18" spans="1:167" ht="15.6" customHeight="1" thickBot="1" x14ac:dyDescent="0.3">
      <c r="A18" s="2">
        <v>5</v>
      </c>
      <c r="B18" s="47" t="s">
        <v>1091</v>
      </c>
      <c r="C18" s="44"/>
      <c r="D18" s="46">
        <v>1</v>
      </c>
      <c r="E18" s="46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46">
        <v>1</v>
      </c>
      <c r="P18" s="46"/>
      <c r="Q18" s="46"/>
      <c r="R18" s="1">
        <v>1</v>
      </c>
      <c r="S18" s="4"/>
      <c r="T18" s="1"/>
      <c r="U18" s="1">
        <v>1</v>
      </c>
      <c r="V18" s="4"/>
      <c r="W18" s="1"/>
      <c r="X18" s="1"/>
      <c r="Y18" s="1">
        <v>1</v>
      </c>
      <c r="Z18" s="1"/>
      <c r="AA18" s="4"/>
      <c r="AB18" s="4">
        <v>1</v>
      </c>
      <c r="AC18" s="4"/>
      <c r="AD18" s="4"/>
      <c r="AE18" s="4">
        <v>1</v>
      </c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1"/>
      <c r="AZ18" s="1">
        <v>1</v>
      </c>
      <c r="BA18" s="1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</row>
    <row r="19" spans="1:167" s="52" customFormat="1" ht="15.6" customHeight="1" thickBot="1" x14ac:dyDescent="0.3">
      <c r="A19" s="48">
        <v>6</v>
      </c>
      <c r="B19" s="54" t="s">
        <v>1092</v>
      </c>
      <c r="C19" s="61"/>
      <c r="D19" s="55">
        <v>1</v>
      </c>
      <c r="E19" s="55"/>
      <c r="F19" s="56"/>
      <c r="G19" s="56">
        <v>1</v>
      </c>
      <c r="H19" s="56"/>
      <c r="I19" s="56"/>
      <c r="J19" s="57"/>
      <c r="K19" s="56">
        <v>1</v>
      </c>
      <c r="L19" s="56"/>
      <c r="M19" s="56">
        <v>1</v>
      </c>
      <c r="N19" s="56"/>
      <c r="O19" s="55"/>
      <c r="P19" s="55">
        <v>1</v>
      </c>
      <c r="Q19" s="55"/>
      <c r="R19" s="56"/>
      <c r="S19" s="56">
        <v>1</v>
      </c>
      <c r="T19" s="56"/>
      <c r="U19" s="57"/>
      <c r="V19" s="57"/>
      <c r="W19" s="56">
        <v>1</v>
      </c>
      <c r="X19" s="56"/>
      <c r="Y19" s="56">
        <v>1</v>
      </c>
      <c r="Z19" s="56"/>
      <c r="AA19" s="57"/>
      <c r="AB19" s="57"/>
      <c r="AC19" s="57">
        <v>1</v>
      </c>
      <c r="AD19" s="57"/>
      <c r="AE19" s="57">
        <v>1</v>
      </c>
      <c r="AF19" s="57"/>
      <c r="AG19" s="57"/>
      <c r="AH19" s="57">
        <v>1</v>
      </c>
      <c r="AI19" s="57"/>
      <c r="AJ19" s="57"/>
      <c r="AK19" s="57"/>
      <c r="AL19" s="57">
        <v>1</v>
      </c>
      <c r="AM19" s="57"/>
      <c r="AN19" s="57">
        <v>1</v>
      </c>
      <c r="AO19" s="57"/>
      <c r="AP19" s="57"/>
      <c r="AQ19" s="57"/>
      <c r="AR19" s="57">
        <v>1</v>
      </c>
      <c r="AS19" s="57"/>
      <c r="AT19" s="57"/>
      <c r="AU19" s="57">
        <v>1</v>
      </c>
      <c r="AV19" s="57"/>
      <c r="AW19" s="57">
        <v>1</v>
      </c>
      <c r="AX19" s="57"/>
      <c r="AY19" s="57"/>
      <c r="AZ19" s="56">
        <v>1</v>
      </c>
      <c r="BA19" s="56"/>
      <c r="BB19" s="57">
        <v>1</v>
      </c>
      <c r="BC19" s="57"/>
      <c r="BD19" s="57"/>
      <c r="BE19" s="57"/>
      <c r="BF19" s="57">
        <v>1</v>
      </c>
      <c r="BG19" s="57"/>
      <c r="BH19" s="57"/>
      <c r="BI19" s="57"/>
      <c r="BJ19" s="57">
        <v>1</v>
      </c>
      <c r="BK19" s="57"/>
      <c r="BL19" s="57">
        <v>1</v>
      </c>
      <c r="BM19" s="57"/>
      <c r="BN19" s="57"/>
      <c r="BO19" s="57"/>
      <c r="BP19" s="57">
        <v>1</v>
      </c>
      <c r="BQ19" s="57"/>
      <c r="BR19" s="57"/>
      <c r="BS19" s="57">
        <v>1</v>
      </c>
      <c r="BT19" s="57">
        <v>1</v>
      </c>
      <c r="BU19" s="57"/>
      <c r="BV19" s="57"/>
      <c r="BW19" s="57"/>
      <c r="BX19" s="57">
        <v>1</v>
      </c>
      <c r="BY19" s="57"/>
      <c r="BZ19" s="57"/>
      <c r="CA19" s="57">
        <v>1</v>
      </c>
      <c r="CB19" s="57"/>
      <c r="CC19" s="57"/>
      <c r="CD19" s="57">
        <v>1</v>
      </c>
      <c r="CE19" s="57"/>
      <c r="CF19" s="57"/>
      <c r="CG19" s="57">
        <v>1</v>
      </c>
      <c r="CH19" s="57"/>
      <c r="CI19" s="57"/>
      <c r="CJ19" s="57">
        <v>1</v>
      </c>
      <c r="CK19" s="57"/>
      <c r="CL19" s="57"/>
      <c r="CM19" s="57">
        <v>1</v>
      </c>
      <c r="CN19" s="57"/>
      <c r="CO19" s="57"/>
      <c r="CP19" s="57">
        <v>1</v>
      </c>
      <c r="CQ19" s="57"/>
      <c r="CR19" s="57"/>
      <c r="CS19" s="57">
        <v>1</v>
      </c>
      <c r="CT19" s="57"/>
      <c r="CU19" s="57"/>
      <c r="CV19" s="57">
        <v>1</v>
      </c>
      <c r="CW19" s="57"/>
      <c r="CX19" s="57"/>
      <c r="CY19" s="57">
        <v>1</v>
      </c>
      <c r="CZ19" s="57"/>
      <c r="DA19" s="57"/>
      <c r="DB19" s="57">
        <v>1</v>
      </c>
      <c r="DC19" s="57"/>
      <c r="DD19" s="57"/>
      <c r="DE19" s="57">
        <v>1</v>
      </c>
      <c r="DF19" s="57"/>
      <c r="DG19" s="57"/>
      <c r="DH19" s="57">
        <v>1</v>
      </c>
      <c r="DI19" s="57"/>
      <c r="DJ19" s="57"/>
      <c r="DK19" s="57">
        <v>1</v>
      </c>
      <c r="DL19" s="57"/>
      <c r="DM19" s="57"/>
      <c r="DN19" s="57">
        <v>1</v>
      </c>
      <c r="DO19" s="57"/>
      <c r="DP19" s="57"/>
      <c r="DQ19" s="57">
        <v>1</v>
      </c>
      <c r="DR19" s="57"/>
      <c r="DS19" s="57"/>
      <c r="DT19" s="57">
        <v>1</v>
      </c>
      <c r="DU19" s="57"/>
      <c r="DV19" s="57"/>
      <c r="DW19" s="57">
        <v>1</v>
      </c>
      <c r="DX19" s="57"/>
      <c r="DY19" s="57"/>
      <c r="DZ19" s="57">
        <v>1</v>
      </c>
      <c r="EA19" s="57"/>
      <c r="EB19" s="57"/>
      <c r="EC19" s="57">
        <v>1</v>
      </c>
      <c r="ED19" s="57"/>
      <c r="EE19" s="57"/>
      <c r="EF19" s="57">
        <v>1</v>
      </c>
      <c r="EG19" s="57"/>
      <c r="EH19" s="57"/>
      <c r="EI19" s="57">
        <v>1</v>
      </c>
      <c r="EJ19" s="57"/>
      <c r="EK19" s="57"/>
      <c r="EL19" s="57">
        <v>1</v>
      </c>
      <c r="EM19" s="57"/>
      <c r="EN19" s="57"/>
      <c r="EO19" s="57">
        <v>1</v>
      </c>
      <c r="EP19" s="57"/>
      <c r="EQ19" s="57"/>
      <c r="ER19" s="57">
        <v>1</v>
      </c>
      <c r="ES19" s="57"/>
      <c r="ET19" s="57"/>
      <c r="EU19" s="57">
        <v>1</v>
      </c>
      <c r="EV19" s="57"/>
      <c r="EW19" s="57"/>
      <c r="EX19" s="57">
        <v>1</v>
      </c>
      <c r="EY19" s="57"/>
      <c r="EZ19" s="57"/>
      <c r="FA19" s="57">
        <v>1</v>
      </c>
      <c r="FB19" s="57"/>
      <c r="FC19" s="57"/>
      <c r="FD19" s="57">
        <v>1</v>
      </c>
      <c r="FE19" s="57"/>
      <c r="FF19" s="57"/>
      <c r="FG19" s="57">
        <v>1</v>
      </c>
      <c r="FH19" s="57"/>
      <c r="FI19" s="57"/>
      <c r="FJ19" s="57">
        <v>1</v>
      </c>
      <c r="FK19" s="57"/>
    </row>
    <row r="20" spans="1:167" ht="15.6" customHeight="1" thickBot="1" x14ac:dyDescent="0.3">
      <c r="A20" s="2">
        <v>7</v>
      </c>
      <c r="B20" s="47" t="s">
        <v>1093</v>
      </c>
      <c r="C20" s="44">
        <v>1</v>
      </c>
      <c r="D20" s="46"/>
      <c r="E20" s="46"/>
      <c r="F20" s="1"/>
      <c r="G20" s="1">
        <v>1</v>
      </c>
      <c r="H20" s="1"/>
      <c r="I20" s="1">
        <v>1</v>
      </c>
      <c r="J20" s="1"/>
      <c r="K20" s="1"/>
      <c r="L20" s="1"/>
      <c r="M20" s="1">
        <v>1</v>
      </c>
      <c r="N20" s="1"/>
      <c r="O20" s="46">
        <v>1</v>
      </c>
      <c r="P20" s="46"/>
      <c r="Q20" s="46"/>
      <c r="R20" s="1">
        <v>1</v>
      </c>
      <c r="S20" s="1"/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>
        <v>1</v>
      </c>
      <c r="AT20" s="4"/>
      <c r="AU20" s="4"/>
      <c r="AV20" s="4">
        <v>1</v>
      </c>
      <c r="AW20" s="4"/>
      <c r="AX20" s="4"/>
      <c r="AY20" s="1"/>
      <c r="AZ20" s="1">
        <v>1</v>
      </c>
      <c r="BA20" s="1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</row>
    <row r="21" spans="1:167" ht="14.45" customHeight="1" thickBot="1" x14ac:dyDescent="0.3">
      <c r="A21" s="45">
        <v>8</v>
      </c>
      <c r="B21" s="47" t="s">
        <v>1094</v>
      </c>
      <c r="C21" s="19"/>
      <c r="D21" s="45">
        <v>1</v>
      </c>
      <c r="E21" s="45"/>
      <c r="F21" s="4">
        <v>1</v>
      </c>
      <c r="G21" s="4"/>
      <c r="H21" s="4"/>
      <c r="I21" s="4"/>
      <c r="J21" s="4">
        <v>1</v>
      </c>
      <c r="K21" s="4"/>
      <c r="L21" s="4">
        <v>1</v>
      </c>
      <c r="M21" s="4"/>
      <c r="N21" s="4"/>
      <c r="O21" s="45">
        <v>1</v>
      </c>
      <c r="P21" s="45"/>
      <c r="Q21" s="45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4">
        <v>1</v>
      </c>
      <c r="AX21" s="4"/>
      <c r="AY21" s="4">
        <v>1</v>
      </c>
      <c r="AZ21" s="4"/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>
        <v>1</v>
      </c>
      <c r="DW21" s="4"/>
      <c r="DX21" s="4"/>
      <c r="DY21" s="4"/>
      <c r="DZ21" s="4">
        <v>1</v>
      </c>
      <c r="EA21" s="4"/>
      <c r="EB21" s="4"/>
      <c r="EC21" s="4">
        <v>1</v>
      </c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167" ht="14.45" customHeight="1" thickBot="1" x14ac:dyDescent="0.3">
      <c r="A22" s="45">
        <v>9</v>
      </c>
      <c r="B22" s="47" t="s">
        <v>1095</v>
      </c>
      <c r="C22" s="19"/>
      <c r="D22" s="45">
        <v>1</v>
      </c>
      <c r="E22" s="45"/>
      <c r="F22" s="4"/>
      <c r="G22" s="4">
        <v>1</v>
      </c>
      <c r="H22" s="4"/>
      <c r="I22" s="4">
        <v>1</v>
      </c>
      <c r="J22" s="4"/>
      <c r="K22" s="4"/>
      <c r="L22" s="4"/>
      <c r="M22" s="4">
        <v>1</v>
      </c>
      <c r="N22" s="4"/>
      <c r="O22" s="4"/>
      <c r="P22" s="45">
        <v>1</v>
      </c>
      <c r="Q22" s="45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>
        <v>1</v>
      </c>
      <c r="AW22" s="4"/>
      <c r="AX22" s="4"/>
      <c r="AY22" s="4"/>
      <c r="AZ22" s="4">
        <v>1</v>
      </c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</row>
    <row r="23" spans="1:167" ht="14.45" customHeight="1" thickBot="1" x14ac:dyDescent="0.3">
      <c r="A23" s="45">
        <v>10</v>
      </c>
      <c r="B23" s="47" t="s">
        <v>1096</v>
      </c>
      <c r="C23" s="19"/>
      <c r="D23" s="45">
        <v>1</v>
      </c>
      <c r="E23" s="45"/>
      <c r="F23" s="4">
        <v>1</v>
      </c>
      <c r="G23" s="4"/>
      <c r="H23" s="4"/>
      <c r="I23" s="4"/>
      <c r="J23" s="4">
        <v>1</v>
      </c>
      <c r="K23" s="4"/>
      <c r="L23" s="4"/>
      <c r="M23" s="4">
        <v>1</v>
      </c>
      <c r="N23" s="4"/>
      <c r="O23" s="4"/>
      <c r="P23" s="45">
        <v>1</v>
      </c>
      <c r="Q23" s="45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>
        <v>1</v>
      </c>
      <c r="DW23" s="4"/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>
        <v>1</v>
      </c>
      <c r="EI23" s="4"/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167" ht="14.45" customHeight="1" thickBot="1" x14ac:dyDescent="0.3">
      <c r="A24" s="45">
        <v>11</v>
      </c>
      <c r="B24" s="47" t="s">
        <v>1097</v>
      </c>
      <c r="C24" s="19"/>
      <c r="D24" s="45">
        <v>1</v>
      </c>
      <c r="E24" s="45"/>
      <c r="F24" s="4"/>
      <c r="G24" s="4">
        <v>1</v>
      </c>
      <c r="H24" s="4"/>
      <c r="I24" s="4">
        <v>1</v>
      </c>
      <c r="J24" s="4"/>
      <c r="K24" s="4"/>
      <c r="L24" s="4"/>
      <c r="M24" s="4">
        <v>1</v>
      </c>
      <c r="N24" s="4"/>
      <c r="O24" s="45">
        <v>1</v>
      </c>
      <c r="P24" s="4"/>
      <c r="Q24" s="45"/>
      <c r="R24" s="4">
        <v>1</v>
      </c>
      <c r="S24" s="4"/>
      <c r="T24" s="4"/>
      <c r="U24" s="4"/>
      <c r="V24" s="4">
        <v>1</v>
      </c>
      <c r="W24" s="4"/>
      <c r="X24" s="4">
        <v>1</v>
      </c>
      <c r="Y24" s="4"/>
      <c r="Z24" s="4"/>
      <c r="AA24" s="4"/>
      <c r="AB24" s="4">
        <v>1</v>
      </c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>
        <v>1</v>
      </c>
      <c r="BO24" s="4"/>
      <c r="BP24" s="4"/>
      <c r="BQ24" s="4">
        <v>1</v>
      </c>
      <c r="BR24" s="4"/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>
        <v>1</v>
      </c>
      <c r="DW24" s="4"/>
      <c r="DX24" s="4"/>
      <c r="DY24" s="4"/>
      <c r="DZ24" s="4">
        <v>1</v>
      </c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>
        <v>1</v>
      </c>
      <c r="FJ24" s="4"/>
      <c r="FK24" s="4"/>
    </row>
    <row r="25" spans="1:167" ht="14.45" customHeight="1" thickBot="1" x14ac:dyDescent="0.3">
      <c r="A25" s="45">
        <v>12</v>
      </c>
      <c r="B25" s="47" t="s">
        <v>1098</v>
      </c>
      <c r="C25" s="19"/>
      <c r="D25" s="45">
        <v>1</v>
      </c>
      <c r="E25" s="45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/>
      <c r="P25" s="45">
        <v>1</v>
      </c>
      <c r="Q25" s="45"/>
      <c r="R25" s="4"/>
      <c r="S25" s="4">
        <v>1</v>
      </c>
      <c r="T25" s="4"/>
      <c r="U25" s="4">
        <v>1</v>
      </c>
      <c r="V25" s="4"/>
      <c r="W25" s="4"/>
      <c r="X25" s="4"/>
      <c r="Y25" s="4">
        <v>1</v>
      </c>
      <c r="Z25" s="4"/>
      <c r="AA25" s="4">
        <v>1</v>
      </c>
      <c r="AB25" s="4"/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>
        <v>1</v>
      </c>
      <c r="DW25" s="4"/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</row>
    <row r="26" spans="1:167" s="52" customFormat="1" ht="14.45" customHeight="1" thickBot="1" x14ac:dyDescent="0.3">
      <c r="A26" s="59">
        <v>13</v>
      </c>
      <c r="B26" s="54" t="s">
        <v>1099</v>
      </c>
      <c r="C26" s="58"/>
      <c r="D26" s="59">
        <v>1</v>
      </c>
      <c r="E26" s="59"/>
      <c r="F26" s="57"/>
      <c r="G26" s="57">
        <v>1</v>
      </c>
      <c r="H26" s="57"/>
      <c r="I26" s="57"/>
      <c r="J26" s="57">
        <v>1</v>
      </c>
      <c r="K26" s="57"/>
      <c r="L26" s="57">
        <v>1</v>
      </c>
      <c r="M26" s="57"/>
      <c r="N26" s="57"/>
      <c r="O26" s="57"/>
      <c r="P26" s="57"/>
      <c r="Q26" s="59">
        <v>1</v>
      </c>
      <c r="R26" s="57"/>
      <c r="S26" s="57"/>
      <c r="T26" s="57">
        <v>1</v>
      </c>
      <c r="U26" s="57"/>
      <c r="V26" s="57"/>
      <c r="W26" s="57">
        <v>1</v>
      </c>
      <c r="X26" s="57"/>
      <c r="Y26" s="57"/>
      <c r="Z26" s="57">
        <v>1</v>
      </c>
      <c r="AA26" s="57"/>
      <c r="AB26" s="57"/>
      <c r="AC26" s="57">
        <v>1</v>
      </c>
      <c r="AD26" s="57"/>
      <c r="AE26" s="57"/>
      <c r="AF26" s="57">
        <v>1</v>
      </c>
      <c r="AG26" s="57"/>
      <c r="AH26" s="57"/>
      <c r="AI26" s="57">
        <v>1</v>
      </c>
      <c r="AJ26" s="57"/>
      <c r="AK26" s="57"/>
      <c r="AL26" s="57">
        <v>1</v>
      </c>
      <c r="AM26" s="57"/>
      <c r="AN26" s="57"/>
      <c r="AO26" s="57">
        <v>1</v>
      </c>
      <c r="AP26" s="57"/>
      <c r="AQ26" s="57"/>
      <c r="AR26" s="57">
        <v>1</v>
      </c>
      <c r="AS26" s="57"/>
      <c r="AT26" s="57"/>
      <c r="AU26" s="57">
        <v>1</v>
      </c>
      <c r="AV26" s="57"/>
      <c r="AW26" s="57">
        <v>1</v>
      </c>
      <c r="AX26" s="57"/>
      <c r="AY26" s="57"/>
      <c r="AZ26" s="57">
        <v>1</v>
      </c>
      <c r="BA26" s="57"/>
      <c r="BB26" s="57"/>
      <c r="BC26" s="57"/>
      <c r="BD26" s="57">
        <v>1</v>
      </c>
      <c r="BE26" s="57"/>
      <c r="BF26" s="57">
        <v>1</v>
      </c>
      <c r="BG26" s="57"/>
      <c r="BH26" s="57"/>
      <c r="BI26" s="57">
        <v>1</v>
      </c>
      <c r="BJ26" s="57"/>
      <c r="BK26" s="57"/>
      <c r="BL26" s="57">
        <v>1</v>
      </c>
      <c r="BM26" s="57"/>
      <c r="BN26" s="57"/>
      <c r="BO26" s="57"/>
      <c r="BP26" s="57">
        <v>1</v>
      </c>
      <c r="BQ26" s="57"/>
      <c r="BR26" s="57"/>
      <c r="BS26" s="57">
        <v>1</v>
      </c>
      <c r="BT26" s="57"/>
      <c r="BU26" s="57">
        <v>1</v>
      </c>
      <c r="BV26" s="57"/>
      <c r="BW26" s="57"/>
      <c r="BX26" s="57">
        <v>1</v>
      </c>
      <c r="BY26" s="57"/>
      <c r="BZ26" s="57"/>
      <c r="CA26" s="57"/>
      <c r="CB26" s="57">
        <v>1</v>
      </c>
      <c r="CC26" s="57"/>
      <c r="CD26" s="57"/>
      <c r="CE26" s="57">
        <v>1</v>
      </c>
      <c r="CF26" s="57">
        <v>1</v>
      </c>
      <c r="CG26" s="57"/>
      <c r="CH26" s="57"/>
      <c r="CI26" s="57"/>
      <c r="CJ26" s="57"/>
      <c r="CK26" s="57">
        <v>1</v>
      </c>
      <c r="CL26" s="57"/>
      <c r="CM26" s="57"/>
      <c r="CN26" s="57">
        <v>1</v>
      </c>
      <c r="CO26" s="57"/>
      <c r="CP26" s="57"/>
      <c r="CQ26" s="57">
        <v>1</v>
      </c>
      <c r="CR26" s="57"/>
      <c r="CS26" s="57"/>
      <c r="CT26" s="57">
        <v>1</v>
      </c>
      <c r="CU26" s="57"/>
      <c r="CV26" s="57"/>
      <c r="CW26" s="57">
        <v>1</v>
      </c>
      <c r="CX26" s="57"/>
      <c r="CY26" s="57">
        <v>1</v>
      </c>
      <c r="CZ26" s="57"/>
      <c r="DA26" s="57"/>
      <c r="DB26" s="57">
        <v>1</v>
      </c>
      <c r="DC26" s="57"/>
      <c r="DD26" s="57"/>
      <c r="DE26" s="57">
        <v>1</v>
      </c>
      <c r="DF26" s="57"/>
      <c r="DG26" s="57"/>
      <c r="DH26" s="57"/>
      <c r="DI26" s="57">
        <v>1</v>
      </c>
      <c r="DJ26" s="57"/>
      <c r="DK26" s="57"/>
      <c r="DL26" s="57">
        <v>1</v>
      </c>
      <c r="DM26" s="57"/>
      <c r="DN26" s="57"/>
      <c r="DO26" s="57">
        <v>1</v>
      </c>
      <c r="DP26" s="57"/>
      <c r="DQ26" s="57"/>
      <c r="DR26" s="57">
        <v>1</v>
      </c>
      <c r="DS26" s="57"/>
      <c r="DT26" s="57"/>
      <c r="DU26" s="57">
        <v>1</v>
      </c>
      <c r="DV26" s="57">
        <v>1</v>
      </c>
      <c r="DW26" s="57"/>
      <c r="DX26" s="57"/>
      <c r="DY26" s="57">
        <v>1</v>
      </c>
      <c r="DZ26" s="57"/>
      <c r="EA26" s="57"/>
      <c r="EB26" s="57">
        <v>1</v>
      </c>
      <c r="EC26" s="57"/>
      <c r="ED26" s="57"/>
      <c r="EE26" s="57">
        <v>1</v>
      </c>
      <c r="EF26" s="57"/>
      <c r="EG26" s="57"/>
      <c r="EH26" s="57">
        <v>1</v>
      </c>
      <c r="EI26" s="57"/>
      <c r="EJ26" s="57"/>
      <c r="EK26" s="57">
        <v>1</v>
      </c>
      <c r="EL26" s="57"/>
      <c r="EM26" s="57"/>
      <c r="EN26" s="57">
        <v>1</v>
      </c>
      <c r="EO26" s="57"/>
      <c r="EP26" s="57"/>
      <c r="EQ26" s="57">
        <v>1</v>
      </c>
      <c r="ER26" s="57"/>
      <c r="ES26" s="57"/>
      <c r="ET26" s="57">
        <v>1</v>
      </c>
      <c r="EU26" s="57"/>
      <c r="EV26" s="57"/>
      <c r="EW26" s="57"/>
      <c r="EX26" s="57"/>
      <c r="EY26" s="57">
        <v>1</v>
      </c>
      <c r="EZ26" s="57"/>
      <c r="FA26" s="57">
        <v>1</v>
      </c>
      <c r="FB26" s="57"/>
      <c r="FC26" s="57"/>
      <c r="FD26" s="57"/>
      <c r="FE26" s="57">
        <v>1</v>
      </c>
      <c r="FF26" s="57">
        <v>1</v>
      </c>
      <c r="FG26" s="57"/>
      <c r="FH26" s="57"/>
      <c r="FI26" s="57">
        <v>1</v>
      </c>
      <c r="FJ26" s="57"/>
      <c r="FK26" s="57"/>
    </row>
    <row r="27" spans="1:167" ht="14.45" customHeight="1" thickBot="1" x14ac:dyDescent="0.3">
      <c r="A27" s="45">
        <v>14</v>
      </c>
      <c r="B27" s="47" t="s">
        <v>1100</v>
      </c>
      <c r="C27" s="19"/>
      <c r="D27" s="45">
        <v>1</v>
      </c>
      <c r="E27" s="45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5">
        <v>1</v>
      </c>
      <c r="Q27" s="45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>
        <v>1</v>
      </c>
      <c r="AB27" s="4"/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>
        <v>1</v>
      </c>
      <c r="BA27" s="4"/>
      <c r="BB27" s="4">
        <v>1</v>
      </c>
      <c r="BC27" s="4"/>
      <c r="BD27" s="4"/>
      <c r="BE27" s="4">
        <v>1</v>
      </c>
      <c r="BF27" s="4"/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/>
      <c r="EL27" s="4">
        <v>1</v>
      </c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/>
      <c r="EX27" s="4">
        <v>1</v>
      </c>
      <c r="EY27" s="4"/>
      <c r="EZ27" s="4">
        <v>1</v>
      </c>
      <c r="FA27" s="4"/>
      <c r="FB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</row>
    <row r="28" spans="1:167" s="52" customFormat="1" ht="14.45" customHeight="1" thickBot="1" x14ac:dyDescent="0.3">
      <c r="A28" s="59">
        <v>15</v>
      </c>
      <c r="B28" s="54" t="s">
        <v>1101</v>
      </c>
      <c r="C28" s="58"/>
      <c r="D28" s="59">
        <v>1</v>
      </c>
      <c r="E28" s="59"/>
      <c r="F28" s="57"/>
      <c r="G28" s="57">
        <v>1</v>
      </c>
      <c r="H28" s="57"/>
      <c r="I28" s="57"/>
      <c r="J28" s="57"/>
      <c r="K28" s="57">
        <v>1</v>
      </c>
      <c r="L28" s="57">
        <v>1</v>
      </c>
      <c r="M28" s="57"/>
      <c r="N28" s="57"/>
      <c r="O28" s="59">
        <v>1</v>
      </c>
      <c r="P28" s="59"/>
      <c r="Q28" s="59"/>
      <c r="R28" s="57"/>
      <c r="S28" s="57">
        <v>1</v>
      </c>
      <c r="T28" s="57"/>
      <c r="U28" s="57"/>
      <c r="V28" s="57"/>
      <c r="W28" s="57">
        <v>1</v>
      </c>
      <c r="X28" s="57"/>
      <c r="Y28" s="57">
        <v>1</v>
      </c>
      <c r="Z28" s="57"/>
      <c r="AA28" s="57"/>
      <c r="AB28" s="57">
        <v>1</v>
      </c>
      <c r="AC28" s="57"/>
      <c r="AD28" s="57"/>
      <c r="AE28" s="57"/>
      <c r="AF28" s="57">
        <v>1</v>
      </c>
      <c r="AG28" s="57"/>
      <c r="AH28" s="57">
        <v>1</v>
      </c>
      <c r="AI28" s="57"/>
      <c r="AJ28" s="57"/>
      <c r="AK28" s="57">
        <v>1</v>
      </c>
      <c r="AL28" s="57"/>
      <c r="AM28" s="57"/>
      <c r="AN28" s="57"/>
      <c r="AO28" s="57">
        <v>1</v>
      </c>
      <c r="AP28" s="57"/>
      <c r="AQ28" s="57">
        <v>1</v>
      </c>
      <c r="AR28" s="57"/>
      <c r="AS28" s="57"/>
      <c r="AT28" s="57">
        <v>1</v>
      </c>
      <c r="AU28" s="57"/>
      <c r="AV28" s="57"/>
      <c r="AW28" s="57">
        <v>1</v>
      </c>
      <c r="AX28" s="57"/>
      <c r="AY28" s="57"/>
      <c r="AZ28" s="57">
        <v>1</v>
      </c>
      <c r="BA28" s="57"/>
      <c r="BB28" s="57"/>
      <c r="BC28" s="57"/>
      <c r="BD28" s="57">
        <v>1</v>
      </c>
      <c r="BE28" s="57"/>
      <c r="BF28" s="57"/>
      <c r="BG28" s="57">
        <v>1</v>
      </c>
      <c r="BH28" s="57"/>
      <c r="BI28" s="57">
        <v>1</v>
      </c>
      <c r="BJ28" s="57"/>
      <c r="BK28" s="57"/>
      <c r="BL28" s="57">
        <v>1</v>
      </c>
      <c r="BM28" s="57"/>
      <c r="BN28" s="57"/>
      <c r="BO28" s="57">
        <v>1</v>
      </c>
      <c r="BP28" s="57"/>
      <c r="BQ28" s="57"/>
      <c r="BR28" s="57">
        <v>1</v>
      </c>
      <c r="BS28" s="57"/>
      <c r="BT28" s="57"/>
      <c r="BU28" s="57">
        <v>1</v>
      </c>
      <c r="BV28" s="57"/>
      <c r="BW28" s="57"/>
      <c r="BX28" s="57">
        <v>1</v>
      </c>
      <c r="BY28" s="57"/>
      <c r="BZ28" s="57"/>
      <c r="CA28" s="57"/>
      <c r="CB28" s="57">
        <v>1</v>
      </c>
      <c r="CC28" s="57"/>
      <c r="CD28" s="57"/>
      <c r="CE28" s="57">
        <v>1</v>
      </c>
      <c r="CF28" s="57"/>
      <c r="CG28" s="57">
        <v>1</v>
      </c>
      <c r="CH28" s="57"/>
      <c r="CI28" s="57"/>
      <c r="CJ28" s="57">
        <v>1</v>
      </c>
      <c r="CK28" s="57"/>
      <c r="CL28" s="57"/>
      <c r="CM28" s="57">
        <v>1</v>
      </c>
      <c r="CN28" s="57"/>
      <c r="CO28" s="57"/>
      <c r="CP28" s="57">
        <v>1</v>
      </c>
      <c r="CQ28" s="57"/>
      <c r="CR28" s="57"/>
      <c r="CS28" s="57">
        <v>1</v>
      </c>
      <c r="CT28" s="57"/>
      <c r="CU28" s="57"/>
      <c r="CV28" s="57">
        <v>1</v>
      </c>
      <c r="CW28" s="57"/>
      <c r="CX28" s="57"/>
      <c r="CY28" s="57">
        <v>1</v>
      </c>
      <c r="CZ28" s="57"/>
      <c r="DA28" s="57"/>
      <c r="DB28" s="57">
        <v>1</v>
      </c>
      <c r="DC28" s="57"/>
      <c r="DD28" s="57"/>
      <c r="DE28" s="57"/>
      <c r="DF28" s="57">
        <v>1</v>
      </c>
      <c r="DG28" s="57"/>
      <c r="DH28" s="57">
        <v>1</v>
      </c>
      <c r="DI28" s="57"/>
      <c r="DJ28" s="57"/>
      <c r="DK28" s="57">
        <v>1</v>
      </c>
      <c r="DL28" s="57"/>
      <c r="DM28" s="57"/>
      <c r="DN28" s="57">
        <v>1</v>
      </c>
      <c r="DO28" s="57"/>
      <c r="DP28" s="57"/>
      <c r="DQ28" s="57">
        <v>1</v>
      </c>
      <c r="DR28" s="57"/>
      <c r="DS28" s="57"/>
      <c r="DT28" s="57">
        <v>1</v>
      </c>
      <c r="DU28" s="57"/>
      <c r="DV28" s="57">
        <v>1</v>
      </c>
      <c r="DW28" s="57"/>
      <c r="DX28" s="57"/>
      <c r="DY28" s="57"/>
      <c r="DZ28" s="57">
        <v>1</v>
      </c>
      <c r="EA28" s="57"/>
      <c r="EB28" s="57"/>
      <c r="EC28" s="57">
        <v>1</v>
      </c>
      <c r="ED28" s="57"/>
      <c r="EE28" s="57">
        <v>1</v>
      </c>
      <c r="EF28" s="57"/>
      <c r="EG28" s="57"/>
      <c r="EH28" s="57">
        <v>1</v>
      </c>
      <c r="EI28" s="57"/>
      <c r="EJ28" s="57"/>
      <c r="EK28" s="57"/>
      <c r="EL28" s="57">
        <v>1</v>
      </c>
      <c r="EM28" s="57"/>
      <c r="EN28" s="57">
        <v>1</v>
      </c>
      <c r="EO28" s="57"/>
      <c r="EP28" s="57"/>
      <c r="EQ28" s="57">
        <v>1</v>
      </c>
      <c r="ER28" s="57"/>
      <c r="ES28" s="57"/>
      <c r="ET28" s="57">
        <v>1</v>
      </c>
      <c r="EU28" s="57"/>
      <c r="EV28" s="57"/>
      <c r="EW28" s="57"/>
      <c r="EX28" s="57">
        <v>1</v>
      </c>
      <c r="EY28" s="57"/>
      <c r="EZ28" s="57"/>
      <c r="FA28" s="57"/>
      <c r="FB28" s="57">
        <v>1</v>
      </c>
      <c r="FC28" s="57"/>
      <c r="FD28" s="57">
        <v>1</v>
      </c>
      <c r="FE28" s="57"/>
      <c r="FF28" s="57"/>
      <c r="FG28" s="57">
        <v>1</v>
      </c>
      <c r="FH28" s="57"/>
      <c r="FI28" s="57"/>
      <c r="FJ28" s="57"/>
      <c r="FK28" s="57">
        <v>1</v>
      </c>
    </row>
    <row r="29" spans="1:167" ht="14.45" customHeight="1" thickBot="1" x14ac:dyDescent="0.3">
      <c r="A29" s="45">
        <v>16</v>
      </c>
      <c r="B29" s="47" t="s">
        <v>1102</v>
      </c>
      <c r="C29" s="19"/>
      <c r="D29" s="45">
        <v>1</v>
      </c>
      <c r="E29" s="45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5">
        <v>1</v>
      </c>
      <c r="P29" s="45"/>
      <c r="Q29" s="45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>
        <v>1</v>
      </c>
      <c r="EF29" s="4"/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/>
      <c r="FJ29" s="4">
        <v>1</v>
      </c>
      <c r="FK29" s="4"/>
    </row>
    <row r="30" spans="1:167" s="52" customFormat="1" ht="14.45" customHeight="1" thickBot="1" x14ac:dyDescent="0.3">
      <c r="A30" s="59">
        <v>17</v>
      </c>
      <c r="B30" s="60" t="s">
        <v>1103</v>
      </c>
      <c r="C30" s="58"/>
      <c r="D30" s="59">
        <v>1</v>
      </c>
      <c r="E30" s="59"/>
      <c r="F30" s="57"/>
      <c r="G30" s="57"/>
      <c r="H30" s="57">
        <v>1</v>
      </c>
      <c r="I30" s="57"/>
      <c r="J30" s="57">
        <v>1</v>
      </c>
      <c r="K30" s="57"/>
      <c r="L30" s="57">
        <v>1</v>
      </c>
      <c r="M30" s="57"/>
      <c r="N30" s="57"/>
      <c r="O30" s="57"/>
      <c r="P30" s="59">
        <v>1</v>
      </c>
      <c r="Q30" s="59"/>
      <c r="R30" s="57"/>
      <c r="S30" s="57"/>
      <c r="T30" s="57">
        <v>1</v>
      </c>
      <c r="U30" s="57"/>
      <c r="V30" s="57"/>
      <c r="W30" s="57">
        <v>1</v>
      </c>
      <c r="X30" s="57"/>
      <c r="Y30" s="57"/>
      <c r="Z30" s="57">
        <v>1</v>
      </c>
      <c r="AA30" s="57"/>
      <c r="AB30" s="57"/>
      <c r="AC30" s="57">
        <v>1</v>
      </c>
      <c r="AD30" s="57"/>
      <c r="AE30" s="57"/>
      <c r="AF30" s="57">
        <v>1</v>
      </c>
      <c r="AG30" s="57"/>
      <c r="AH30" s="57"/>
      <c r="AI30" s="57">
        <v>1</v>
      </c>
      <c r="AJ30" s="57"/>
      <c r="AK30" s="57"/>
      <c r="AL30" s="57">
        <v>1</v>
      </c>
      <c r="AM30" s="57"/>
      <c r="AN30" s="57"/>
      <c r="AO30" s="57">
        <v>1</v>
      </c>
      <c r="AP30" s="57"/>
      <c r="AQ30" s="57"/>
      <c r="AR30" s="57">
        <v>1</v>
      </c>
      <c r="AS30" s="57"/>
      <c r="AT30" s="57"/>
      <c r="AU30" s="57">
        <v>1</v>
      </c>
      <c r="AV30" s="57"/>
      <c r="AW30" s="57">
        <v>1</v>
      </c>
      <c r="AX30" s="57"/>
      <c r="AY30" s="57"/>
      <c r="AZ30" s="57">
        <v>1</v>
      </c>
      <c r="BA30" s="57"/>
      <c r="BB30" s="57"/>
      <c r="BC30" s="57"/>
      <c r="BD30" s="57">
        <v>1</v>
      </c>
      <c r="BE30" s="57"/>
      <c r="BF30" s="57"/>
      <c r="BG30" s="57">
        <v>1</v>
      </c>
      <c r="BH30" s="57"/>
      <c r="BI30" s="57">
        <v>1</v>
      </c>
      <c r="BJ30" s="57"/>
      <c r="BK30" s="57"/>
      <c r="BL30" s="57">
        <v>1</v>
      </c>
      <c r="BM30" s="57"/>
      <c r="BN30" s="57"/>
      <c r="BO30" s="57">
        <v>1</v>
      </c>
      <c r="BP30" s="57"/>
      <c r="BQ30" s="57"/>
      <c r="BR30" s="57">
        <v>1</v>
      </c>
      <c r="BS30" s="57"/>
      <c r="BT30" s="57"/>
      <c r="BU30" s="57">
        <v>1</v>
      </c>
      <c r="BV30" s="57"/>
      <c r="BW30" s="57">
        <v>1</v>
      </c>
      <c r="BX30" s="57"/>
      <c r="BY30" s="57"/>
      <c r="BZ30" s="57"/>
      <c r="CA30" s="57"/>
      <c r="CB30" s="57">
        <v>1</v>
      </c>
      <c r="CC30" s="57"/>
      <c r="CD30" s="57"/>
      <c r="CE30" s="57">
        <v>1</v>
      </c>
      <c r="CF30" s="57">
        <v>1</v>
      </c>
      <c r="CG30" s="57"/>
      <c r="CH30" s="57"/>
      <c r="CI30" s="57"/>
      <c r="CJ30" s="57"/>
      <c r="CK30" s="57">
        <v>1</v>
      </c>
      <c r="CL30" s="57"/>
      <c r="CM30" s="57"/>
      <c r="CN30" s="57">
        <v>1</v>
      </c>
      <c r="CO30" s="57"/>
      <c r="CP30" s="57"/>
      <c r="CQ30" s="57">
        <v>1</v>
      </c>
      <c r="CR30" s="57"/>
      <c r="CS30" s="57"/>
      <c r="CT30" s="57">
        <v>1</v>
      </c>
      <c r="CU30" s="57"/>
      <c r="CV30" s="57"/>
      <c r="CW30" s="57">
        <v>1</v>
      </c>
      <c r="CX30" s="57"/>
      <c r="CY30" s="57">
        <v>1</v>
      </c>
      <c r="CZ30" s="57"/>
      <c r="DA30" s="57"/>
      <c r="DB30" s="57">
        <v>1</v>
      </c>
      <c r="DC30" s="57"/>
      <c r="DD30" s="57"/>
      <c r="DE30" s="57"/>
      <c r="DF30" s="57">
        <v>1</v>
      </c>
      <c r="DG30" s="57"/>
      <c r="DH30" s="57"/>
      <c r="DI30" s="57">
        <v>1</v>
      </c>
      <c r="DJ30" s="57"/>
      <c r="DK30" s="57"/>
      <c r="DL30" s="57">
        <v>1</v>
      </c>
      <c r="DM30" s="57"/>
      <c r="DN30" s="57"/>
      <c r="DO30" s="57">
        <v>1</v>
      </c>
      <c r="DP30" s="57"/>
      <c r="DQ30" s="57"/>
      <c r="DR30" s="57">
        <v>1</v>
      </c>
      <c r="DS30" s="57"/>
      <c r="DT30" s="57"/>
      <c r="DU30" s="57">
        <v>1</v>
      </c>
      <c r="DV30" s="57">
        <v>1</v>
      </c>
      <c r="DW30" s="57"/>
      <c r="DX30" s="57"/>
      <c r="DY30" s="57"/>
      <c r="DZ30" s="57">
        <v>1</v>
      </c>
      <c r="EA30" s="57"/>
      <c r="EB30" s="57"/>
      <c r="EC30" s="57">
        <v>1</v>
      </c>
      <c r="ED30" s="57"/>
      <c r="EE30" s="57">
        <v>1</v>
      </c>
      <c r="EF30" s="57"/>
      <c r="EG30" s="57"/>
      <c r="EH30" s="57">
        <v>1</v>
      </c>
      <c r="EI30" s="57"/>
      <c r="EJ30" s="57"/>
      <c r="EK30" s="57">
        <v>1</v>
      </c>
      <c r="EL30" s="57"/>
      <c r="EM30" s="57"/>
      <c r="EN30" s="57">
        <v>1</v>
      </c>
      <c r="EO30" s="57"/>
      <c r="EP30" s="57"/>
      <c r="EQ30" s="57">
        <v>1</v>
      </c>
      <c r="ER30" s="57"/>
      <c r="ES30" s="57"/>
      <c r="ET30" s="57">
        <v>1</v>
      </c>
      <c r="EU30" s="57"/>
      <c r="EV30" s="57"/>
      <c r="EW30" s="57">
        <v>1</v>
      </c>
      <c r="EX30" s="57"/>
      <c r="EY30" s="57"/>
      <c r="EZ30" s="57">
        <v>1</v>
      </c>
      <c r="FA30" s="57"/>
      <c r="FB30" s="57"/>
      <c r="FC30" s="57"/>
      <c r="FD30" s="57">
        <v>1</v>
      </c>
      <c r="FE30" s="57"/>
      <c r="FF30" s="57">
        <v>1</v>
      </c>
      <c r="FG30" s="57"/>
      <c r="FH30" s="57"/>
      <c r="FI30" s="57"/>
      <c r="FJ30" s="57"/>
      <c r="FK30" s="57">
        <v>1</v>
      </c>
    </row>
    <row r="31" spans="1:167" ht="14.45" customHeight="1" thickBot="1" x14ac:dyDescent="0.3">
      <c r="A31" s="45">
        <v>18</v>
      </c>
      <c r="B31" s="47" t="s">
        <v>1104</v>
      </c>
      <c r="C31" s="43">
        <v>1</v>
      </c>
      <c r="D31" s="45"/>
      <c r="E31" s="45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5">
        <v>1</v>
      </c>
      <c r="Q31" s="45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/>
      <c r="AZ31" s="4">
        <v>1</v>
      </c>
      <c r="BA31" s="4"/>
      <c r="BB31" s="4"/>
      <c r="BC31" s="4">
        <v>1</v>
      </c>
      <c r="BD31" s="4"/>
      <c r="BE31" s="4">
        <v>1</v>
      </c>
      <c r="BF31" s="4"/>
      <c r="BG31" s="4"/>
      <c r="BH31" s="4"/>
      <c r="BI31" s="4">
        <v>1</v>
      </c>
      <c r="BJ31" s="4"/>
      <c r="BK31" s="4">
        <v>1</v>
      </c>
      <c r="BL31" s="4"/>
      <c r="BM31" s="4"/>
      <c r="BN31" s="4">
        <v>1</v>
      </c>
      <c r="BO31" s="4"/>
      <c r="BP31" s="4"/>
      <c r="BQ31" s="4"/>
      <c r="BR31" s="4">
        <v>1</v>
      </c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/>
      <c r="CY31" s="4">
        <v>1</v>
      </c>
      <c r="CZ31" s="4"/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</row>
    <row r="32" spans="1:167" ht="14.45" customHeight="1" thickBot="1" x14ac:dyDescent="0.3">
      <c r="A32" s="45">
        <v>19</v>
      </c>
      <c r="B32" s="47" t="s">
        <v>1105</v>
      </c>
      <c r="C32" s="43"/>
      <c r="D32" s="45">
        <v>1</v>
      </c>
      <c r="E32" s="45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/>
      <c r="P32" s="45">
        <v>1</v>
      </c>
      <c r="Q32" s="45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</row>
    <row r="33" spans="1:167" ht="14.45" customHeight="1" thickBot="1" x14ac:dyDescent="0.3">
      <c r="A33" s="45">
        <v>20</v>
      </c>
      <c r="B33" s="47" t="s">
        <v>1106</v>
      </c>
      <c r="C33" s="43">
        <v>1</v>
      </c>
      <c r="D33" s="45"/>
      <c r="E33" s="45"/>
      <c r="F33" s="4"/>
      <c r="G33" s="4">
        <v>1</v>
      </c>
      <c r="H33" s="4"/>
      <c r="I33" s="4">
        <v>1</v>
      </c>
      <c r="J33" s="4"/>
      <c r="K33" s="4"/>
      <c r="L33" s="4"/>
      <c r="M33" s="4">
        <v>1</v>
      </c>
      <c r="N33" s="4"/>
      <c r="O33" s="4"/>
      <c r="P33" s="45">
        <v>1</v>
      </c>
      <c r="Q33" s="45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/>
      <c r="EC33" s="4">
        <v>1</v>
      </c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</row>
    <row r="34" spans="1:167" ht="14.45" customHeight="1" thickBot="1" x14ac:dyDescent="0.3">
      <c r="A34" s="45">
        <v>21</v>
      </c>
      <c r="B34" s="47" t="s">
        <v>1107</v>
      </c>
      <c r="C34" s="19"/>
      <c r="D34" s="45">
        <v>1</v>
      </c>
      <c r="E34" s="45"/>
      <c r="F34" s="4">
        <v>1</v>
      </c>
      <c r="G34" s="4"/>
      <c r="H34" s="4"/>
      <c r="I34" s="4"/>
      <c r="J34" s="4">
        <v>1</v>
      </c>
      <c r="K34" s="4"/>
      <c r="L34" s="4"/>
      <c r="M34" s="4">
        <v>1</v>
      </c>
      <c r="N34" s="4"/>
      <c r="O34" s="4"/>
      <c r="P34" s="45">
        <v>1</v>
      </c>
      <c r="Q34" s="45"/>
      <c r="R34" s="4">
        <v>1</v>
      </c>
      <c r="S34" s="4"/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>
        <v>1</v>
      </c>
      <c r="BF34" s="4"/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>
        <v>1</v>
      </c>
      <c r="DW34" s="4"/>
      <c r="DX34" s="4"/>
      <c r="DY34" s="4"/>
      <c r="DZ34" s="4">
        <v>1</v>
      </c>
      <c r="EA34" s="4"/>
      <c r="EB34" s="4"/>
      <c r="EC34" s="4">
        <v>1</v>
      </c>
      <c r="ED34" s="4"/>
      <c r="EE34" s="4">
        <v>1</v>
      </c>
      <c r="EF34" s="4"/>
      <c r="EG34" s="4"/>
      <c r="EH34" s="4">
        <v>1</v>
      </c>
      <c r="EI34" s="4"/>
      <c r="EJ34" s="4"/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>
        <v>1</v>
      </c>
      <c r="FD34" s="4"/>
      <c r="FE34" s="4"/>
      <c r="FF34" s="4"/>
      <c r="FG34" s="4">
        <v>1</v>
      </c>
      <c r="FH34" s="4"/>
      <c r="FI34" s="4"/>
      <c r="FJ34" s="4">
        <v>1</v>
      </c>
      <c r="FK34" s="4"/>
    </row>
    <row r="35" spans="1:167" ht="14.45" customHeight="1" thickBot="1" x14ac:dyDescent="0.3">
      <c r="A35" s="45">
        <v>22</v>
      </c>
      <c r="B35" s="47" t="s">
        <v>1108</v>
      </c>
      <c r="C35" s="19"/>
      <c r="D35" s="45">
        <v>1</v>
      </c>
      <c r="E35" s="45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/>
      <c r="P35" s="45">
        <v>1</v>
      </c>
      <c r="Q35" s="45"/>
      <c r="R35" s="4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>
        <v>1</v>
      </c>
      <c r="AB35" s="4"/>
      <c r="AC35" s="4"/>
      <c r="AD35" s="4"/>
      <c r="AE35" s="4">
        <v>1</v>
      </c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/>
      <c r="EL35" s="4">
        <v>1</v>
      </c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/>
      <c r="EX35" s="4">
        <v>1</v>
      </c>
      <c r="EY35" s="4"/>
      <c r="EZ35" s="4">
        <v>1</v>
      </c>
      <c r="FA35" s="4"/>
      <c r="FB35" s="4"/>
      <c r="FC35" s="4">
        <v>1</v>
      </c>
      <c r="FD35" s="4"/>
      <c r="FE35" s="4"/>
      <c r="FF35" s="4"/>
      <c r="FG35" s="4">
        <v>1</v>
      </c>
      <c r="FH35" s="4"/>
      <c r="FI35" s="4"/>
      <c r="FJ35" s="4">
        <v>1</v>
      </c>
      <c r="FK35" s="4"/>
    </row>
    <row r="36" spans="1:167" ht="14.45" customHeight="1" thickBot="1" x14ac:dyDescent="0.3">
      <c r="A36" s="45">
        <v>23</v>
      </c>
      <c r="B36" s="47" t="s">
        <v>1109</v>
      </c>
      <c r="C36" s="43">
        <v>1</v>
      </c>
      <c r="D36" s="45"/>
      <c r="E36" s="45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/>
      <c r="P36" s="45">
        <v>1</v>
      </c>
      <c r="Q36" s="45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/>
      <c r="AN36" s="4">
        <v>1</v>
      </c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/>
      <c r="BF36" s="4">
        <v>1</v>
      </c>
      <c r="BG36" s="4"/>
      <c r="BH36" s="4"/>
      <c r="BI36" s="4">
        <v>1</v>
      </c>
      <c r="BJ36" s="4"/>
      <c r="BK36" s="4">
        <v>1</v>
      </c>
      <c r="BL36" s="4"/>
      <c r="BM36" s="4"/>
      <c r="BN36" s="4">
        <v>1</v>
      </c>
      <c r="BO36" s="4"/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167" s="52" customFormat="1" ht="14.45" customHeight="1" thickBot="1" x14ac:dyDescent="0.3">
      <c r="A37" s="59">
        <v>24</v>
      </c>
      <c r="B37" s="54" t="s">
        <v>1110</v>
      </c>
      <c r="C37" s="62"/>
      <c r="D37" s="57"/>
      <c r="E37" s="59">
        <v>1</v>
      </c>
      <c r="F37" s="57"/>
      <c r="G37" s="57">
        <v>1</v>
      </c>
      <c r="H37" s="57"/>
      <c r="I37" s="57"/>
      <c r="J37" s="57">
        <v>1</v>
      </c>
      <c r="K37" s="57"/>
      <c r="L37" s="57"/>
      <c r="M37" s="57"/>
      <c r="N37" s="57">
        <v>1</v>
      </c>
      <c r="O37" s="59"/>
      <c r="P37" s="59">
        <v>1</v>
      </c>
      <c r="Q37" s="59"/>
      <c r="R37" s="57"/>
      <c r="S37" s="57">
        <v>1</v>
      </c>
      <c r="T37" s="57"/>
      <c r="U37" s="57"/>
      <c r="V37" s="57">
        <v>1</v>
      </c>
      <c r="W37" s="57"/>
      <c r="X37" s="57"/>
      <c r="Y37" s="57">
        <v>1</v>
      </c>
      <c r="Z37" s="57"/>
      <c r="AA37" s="57"/>
      <c r="AB37" s="57">
        <v>1</v>
      </c>
      <c r="AC37" s="57"/>
      <c r="AD37" s="57"/>
      <c r="AE37" s="57">
        <v>1</v>
      </c>
      <c r="AF37" s="57"/>
      <c r="AG37" s="57"/>
      <c r="AH37" s="57">
        <v>1</v>
      </c>
      <c r="AI37" s="57"/>
      <c r="AJ37" s="57"/>
      <c r="AK37" s="57">
        <v>1</v>
      </c>
      <c r="AL37" s="57"/>
      <c r="AM37" s="57"/>
      <c r="AN37" s="57">
        <v>1</v>
      </c>
      <c r="AO37" s="57"/>
      <c r="AP37" s="57"/>
      <c r="AQ37" s="57">
        <v>1</v>
      </c>
      <c r="AR37" s="57"/>
      <c r="AS37" s="57"/>
      <c r="AT37" s="57">
        <v>1</v>
      </c>
      <c r="AU37" s="57"/>
      <c r="AV37" s="57"/>
      <c r="AW37" s="57">
        <v>1</v>
      </c>
      <c r="AX37" s="57"/>
      <c r="AY37" s="57"/>
      <c r="AZ37" s="57">
        <v>1</v>
      </c>
      <c r="BA37" s="57"/>
      <c r="BB37" s="57"/>
      <c r="BC37" s="57">
        <v>1</v>
      </c>
      <c r="BD37" s="57"/>
      <c r="BE37" s="57"/>
      <c r="BF37" s="57">
        <v>1</v>
      </c>
      <c r="BG37" s="57"/>
      <c r="BH37" s="57"/>
      <c r="BI37" s="57">
        <v>1</v>
      </c>
      <c r="BJ37" s="57"/>
      <c r="BK37" s="57"/>
      <c r="BL37" s="57">
        <v>1</v>
      </c>
      <c r="BM37" s="57"/>
      <c r="BN37" s="57"/>
      <c r="BO37" s="57">
        <v>1</v>
      </c>
      <c r="BP37" s="57"/>
      <c r="BQ37" s="57"/>
      <c r="BR37" s="57">
        <v>1</v>
      </c>
      <c r="BS37" s="57"/>
      <c r="BT37" s="57"/>
      <c r="BU37" s="57">
        <v>1</v>
      </c>
      <c r="BV37" s="57"/>
      <c r="BW37" s="57"/>
      <c r="BX37" s="57">
        <v>1</v>
      </c>
      <c r="BY37" s="57"/>
      <c r="BZ37" s="57"/>
      <c r="CA37" s="57"/>
      <c r="CB37" s="57">
        <v>1</v>
      </c>
      <c r="CC37" s="57"/>
      <c r="CD37" s="57"/>
      <c r="CE37" s="57">
        <v>1</v>
      </c>
      <c r="CF37" s="57"/>
      <c r="CG37" s="57">
        <v>1</v>
      </c>
      <c r="CH37" s="57"/>
      <c r="CI37" s="57"/>
      <c r="CJ37" s="57">
        <v>1</v>
      </c>
      <c r="CK37" s="57"/>
      <c r="CL37" s="57"/>
      <c r="CM37" s="57">
        <v>1</v>
      </c>
      <c r="CN37" s="57"/>
      <c r="CO37" s="57"/>
      <c r="CP37" s="57">
        <v>1</v>
      </c>
      <c r="CQ37" s="57"/>
      <c r="CR37" s="57"/>
      <c r="CS37" s="57">
        <v>1</v>
      </c>
      <c r="CT37" s="57"/>
      <c r="CU37" s="57"/>
      <c r="CV37" s="57">
        <v>1</v>
      </c>
      <c r="CW37" s="57"/>
      <c r="CX37" s="57">
        <v>1</v>
      </c>
      <c r="CY37" s="57"/>
      <c r="CZ37" s="57"/>
      <c r="DA37" s="57"/>
      <c r="DB37" s="57"/>
      <c r="DC37" s="57">
        <v>1</v>
      </c>
      <c r="DD37" s="57"/>
      <c r="DE37" s="57">
        <v>1</v>
      </c>
      <c r="DF37" s="57"/>
      <c r="DG37" s="57"/>
      <c r="DH37" s="57">
        <v>1</v>
      </c>
      <c r="DI37" s="57"/>
      <c r="DJ37" s="57"/>
      <c r="DK37" s="57">
        <v>1</v>
      </c>
      <c r="DL37" s="57"/>
      <c r="DM37" s="57"/>
      <c r="DN37" s="57">
        <v>1</v>
      </c>
      <c r="DO37" s="57"/>
      <c r="DP37" s="57"/>
      <c r="DQ37" s="57">
        <v>1</v>
      </c>
      <c r="DR37" s="57"/>
      <c r="DS37" s="57"/>
      <c r="DT37" s="57">
        <v>1</v>
      </c>
      <c r="DU37" s="57"/>
      <c r="DV37" s="57">
        <v>1</v>
      </c>
      <c r="DW37" s="57"/>
      <c r="DX37" s="57"/>
      <c r="DY37" s="57"/>
      <c r="DZ37" s="57">
        <v>1</v>
      </c>
      <c r="EA37" s="57"/>
      <c r="EB37" s="57"/>
      <c r="EC37" s="57">
        <v>1</v>
      </c>
      <c r="ED37" s="57"/>
      <c r="EE37" s="57"/>
      <c r="EF37" s="57">
        <v>1</v>
      </c>
      <c r="EG37" s="57"/>
      <c r="EH37" s="57"/>
      <c r="EI37" s="57">
        <v>1</v>
      </c>
      <c r="EJ37" s="57"/>
      <c r="EK37" s="57"/>
      <c r="EL37" s="57">
        <v>1</v>
      </c>
      <c r="EM37" s="57"/>
      <c r="EN37" s="57"/>
      <c r="EO37" s="57">
        <v>1</v>
      </c>
      <c r="EP37" s="57"/>
      <c r="EQ37" s="57"/>
      <c r="ER37" s="57">
        <v>1</v>
      </c>
      <c r="ES37" s="57"/>
      <c r="ET37" s="57"/>
      <c r="EU37" s="57">
        <v>1</v>
      </c>
      <c r="EV37" s="57"/>
      <c r="EW37" s="57"/>
      <c r="EX37" s="57">
        <v>1</v>
      </c>
      <c r="EY37" s="57"/>
      <c r="EZ37" s="57"/>
      <c r="FA37" s="57">
        <v>1</v>
      </c>
      <c r="FB37" s="57"/>
      <c r="FC37" s="57"/>
      <c r="FD37" s="57">
        <v>1</v>
      </c>
      <c r="FE37" s="57"/>
      <c r="FF37" s="57"/>
      <c r="FG37" s="57">
        <v>1</v>
      </c>
      <c r="FH37" s="57"/>
      <c r="FI37" s="57"/>
      <c r="FJ37" s="57">
        <v>1</v>
      </c>
      <c r="FK37" s="57"/>
    </row>
    <row r="38" spans="1:167" ht="14.45" customHeight="1" thickBot="1" x14ac:dyDescent="0.3">
      <c r="A38" s="45">
        <v>25</v>
      </c>
      <c r="B38" s="47" t="s">
        <v>1111</v>
      </c>
      <c r="C38" s="43"/>
      <c r="D38" s="45">
        <v>1</v>
      </c>
      <c r="E38" s="45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5"/>
      <c r="P38" s="45">
        <v>1</v>
      </c>
      <c r="Q38" s="45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>
        <v>1</v>
      </c>
      <c r="BF38" s="4"/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167" x14ac:dyDescent="0.25">
      <c r="A39" s="69" t="s">
        <v>136</v>
      </c>
      <c r="B39" s="151"/>
      <c r="C39" s="45">
        <f>SUM(C14:C38)</f>
        <v>8</v>
      </c>
      <c r="D39" s="45">
        <f t="shared" ref="D39:T39" si="0">SUM(D14:D38)</f>
        <v>16</v>
      </c>
      <c r="E39" s="45">
        <f t="shared" si="0"/>
        <v>1</v>
      </c>
      <c r="F39" s="45">
        <f t="shared" si="0"/>
        <v>7</v>
      </c>
      <c r="G39" s="45">
        <f t="shared" si="0"/>
        <v>16</v>
      </c>
      <c r="H39" s="45">
        <f>SUM(H14:H38)</f>
        <v>2</v>
      </c>
      <c r="I39" s="45">
        <f t="shared" si="0"/>
        <v>9</v>
      </c>
      <c r="J39" s="45">
        <f t="shared" si="0"/>
        <v>14</v>
      </c>
      <c r="K39" s="45">
        <f t="shared" si="0"/>
        <v>2</v>
      </c>
      <c r="L39" s="45">
        <f t="shared" si="0"/>
        <v>10</v>
      </c>
      <c r="M39" s="45">
        <f t="shared" si="0"/>
        <v>14</v>
      </c>
      <c r="N39" s="45">
        <f t="shared" si="0"/>
        <v>1</v>
      </c>
      <c r="O39" s="45">
        <f t="shared" si="0"/>
        <v>9</v>
      </c>
      <c r="P39" s="45">
        <f>SUM(P14:P38)</f>
        <v>15</v>
      </c>
      <c r="Q39" s="45">
        <f t="shared" si="0"/>
        <v>1</v>
      </c>
      <c r="R39" s="45">
        <f t="shared" si="0"/>
        <v>14</v>
      </c>
      <c r="S39" s="45">
        <f t="shared" si="0"/>
        <v>9</v>
      </c>
      <c r="T39" s="45">
        <f t="shared" si="0"/>
        <v>2</v>
      </c>
      <c r="U39" s="45">
        <f t="shared" ref="U39:BG39" si="1">SUM(U14:U38)</f>
        <v>10</v>
      </c>
      <c r="V39" s="45">
        <f t="shared" si="1"/>
        <v>10</v>
      </c>
      <c r="W39" s="45">
        <f>SUM(W14:W38)</f>
        <v>5</v>
      </c>
      <c r="X39" s="45">
        <f t="shared" si="1"/>
        <v>9</v>
      </c>
      <c r="Y39" s="45">
        <f t="shared" si="1"/>
        <v>14</v>
      </c>
      <c r="Z39" s="45">
        <f t="shared" si="1"/>
        <v>2</v>
      </c>
      <c r="AA39" s="45">
        <f t="shared" si="1"/>
        <v>10</v>
      </c>
      <c r="AB39" s="45">
        <f t="shared" si="1"/>
        <v>11</v>
      </c>
      <c r="AC39" s="45">
        <f>SUM(AC14:AC38)</f>
        <v>4</v>
      </c>
      <c r="AD39" s="45">
        <f t="shared" si="1"/>
        <v>7</v>
      </c>
      <c r="AE39" s="45">
        <f t="shared" si="1"/>
        <v>15</v>
      </c>
      <c r="AF39" s="45">
        <f t="shared" si="1"/>
        <v>3</v>
      </c>
      <c r="AG39" s="45">
        <f t="shared" si="1"/>
        <v>10</v>
      </c>
      <c r="AH39" s="45">
        <f t="shared" si="1"/>
        <v>13</v>
      </c>
      <c r="AI39" s="45">
        <f t="shared" si="1"/>
        <v>2</v>
      </c>
      <c r="AJ39" s="45">
        <f t="shared" si="1"/>
        <v>10</v>
      </c>
      <c r="AK39" s="45">
        <f t="shared" si="1"/>
        <v>12</v>
      </c>
      <c r="AL39" s="45">
        <f t="shared" si="1"/>
        <v>3</v>
      </c>
      <c r="AM39" s="45">
        <f t="shared" si="1"/>
        <v>9</v>
      </c>
      <c r="AN39" s="45">
        <f t="shared" si="1"/>
        <v>13</v>
      </c>
      <c r="AO39" s="45">
        <f t="shared" si="1"/>
        <v>3</v>
      </c>
      <c r="AP39" s="45">
        <f t="shared" si="1"/>
        <v>8</v>
      </c>
      <c r="AQ39" s="45">
        <f t="shared" si="1"/>
        <v>14</v>
      </c>
      <c r="AR39" s="45">
        <f t="shared" si="1"/>
        <v>3</v>
      </c>
      <c r="AS39" s="45">
        <f t="shared" si="1"/>
        <v>8</v>
      </c>
      <c r="AT39" s="45">
        <f t="shared" si="1"/>
        <v>14</v>
      </c>
      <c r="AU39" s="45">
        <f t="shared" si="1"/>
        <v>3</v>
      </c>
      <c r="AV39" s="45">
        <f t="shared" si="1"/>
        <v>9</v>
      </c>
      <c r="AW39" s="45">
        <f t="shared" si="1"/>
        <v>16</v>
      </c>
      <c r="AX39" s="45">
        <f t="shared" si="1"/>
        <v>0</v>
      </c>
      <c r="AY39" s="45">
        <f t="shared" si="1"/>
        <v>4</v>
      </c>
      <c r="AZ39" s="45">
        <f t="shared" si="1"/>
        <v>21</v>
      </c>
      <c r="BA39" s="45">
        <f t="shared" si="1"/>
        <v>0</v>
      </c>
      <c r="BB39" s="45">
        <f t="shared" si="1"/>
        <v>8</v>
      </c>
      <c r="BC39" s="45">
        <f t="shared" si="1"/>
        <v>14</v>
      </c>
      <c r="BD39" s="45">
        <f t="shared" si="1"/>
        <v>3</v>
      </c>
      <c r="BE39" s="45">
        <f>SUM(BE14:BE38)</f>
        <v>8</v>
      </c>
      <c r="BF39" s="45">
        <f t="shared" si="1"/>
        <v>15</v>
      </c>
      <c r="BG39" s="45">
        <f t="shared" si="1"/>
        <v>2</v>
      </c>
      <c r="BH39" s="45">
        <f t="shared" ref="BH39:CQ39" si="2">SUM(BH14:BH38)</f>
        <v>3</v>
      </c>
      <c r="BI39" s="45">
        <f t="shared" si="2"/>
        <v>20</v>
      </c>
      <c r="BJ39" s="45">
        <f>SUM(BJ14:BJ38)</f>
        <v>2</v>
      </c>
      <c r="BK39" s="45">
        <f t="shared" si="2"/>
        <v>9</v>
      </c>
      <c r="BL39" s="45">
        <f t="shared" si="2"/>
        <v>15</v>
      </c>
      <c r="BM39" s="45">
        <f>SUM(BM14:BM38)</f>
        <v>1</v>
      </c>
      <c r="BN39" s="45">
        <f t="shared" si="2"/>
        <v>8</v>
      </c>
      <c r="BO39" s="45">
        <f t="shared" si="2"/>
        <v>14</v>
      </c>
      <c r="BP39" s="45">
        <f>SUM(BP14:BP38)</f>
        <v>3</v>
      </c>
      <c r="BQ39" s="45">
        <f t="shared" si="2"/>
        <v>8</v>
      </c>
      <c r="BR39" s="45">
        <f t="shared" si="2"/>
        <v>15</v>
      </c>
      <c r="BS39" s="45">
        <f t="shared" si="2"/>
        <v>2</v>
      </c>
      <c r="BT39" s="45">
        <f t="shared" si="2"/>
        <v>8</v>
      </c>
      <c r="BU39" s="45">
        <f t="shared" si="2"/>
        <v>16</v>
      </c>
      <c r="BV39" s="45">
        <f>SUM(BV14:BV38)</f>
        <v>1</v>
      </c>
      <c r="BW39" s="45">
        <f t="shared" si="2"/>
        <v>5</v>
      </c>
      <c r="BX39" s="45">
        <f t="shared" si="2"/>
        <v>20</v>
      </c>
      <c r="BY39" s="45">
        <f t="shared" si="2"/>
        <v>0</v>
      </c>
      <c r="BZ39" s="45">
        <f t="shared" si="2"/>
        <v>8</v>
      </c>
      <c r="CA39" s="45">
        <f t="shared" si="2"/>
        <v>12</v>
      </c>
      <c r="CB39" s="45">
        <f>SUM(CB14:CB38)</f>
        <v>5</v>
      </c>
      <c r="CC39" s="45">
        <f t="shared" si="2"/>
        <v>7</v>
      </c>
      <c r="CD39" s="45">
        <f t="shared" si="2"/>
        <v>13</v>
      </c>
      <c r="CE39" s="45">
        <f>SUM(CE14:CE38)</f>
        <v>5</v>
      </c>
      <c r="CF39" s="45">
        <f t="shared" si="2"/>
        <v>7</v>
      </c>
      <c r="CG39" s="45">
        <f t="shared" si="2"/>
        <v>18</v>
      </c>
      <c r="CH39" s="45">
        <f t="shared" si="2"/>
        <v>0</v>
      </c>
      <c r="CI39" s="45">
        <f t="shared" si="2"/>
        <v>5</v>
      </c>
      <c r="CJ39" s="45">
        <f t="shared" si="2"/>
        <v>18</v>
      </c>
      <c r="CK39" s="45">
        <f t="shared" si="2"/>
        <v>2</v>
      </c>
      <c r="CL39" s="45">
        <f t="shared" si="2"/>
        <v>5</v>
      </c>
      <c r="CM39" s="45">
        <f t="shared" si="2"/>
        <v>18</v>
      </c>
      <c r="CN39" s="45">
        <f t="shared" si="2"/>
        <v>2</v>
      </c>
      <c r="CO39" s="45">
        <f t="shared" si="2"/>
        <v>5</v>
      </c>
      <c r="CP39" s="45">
        <f t="shared" si="2"/>
        <v>18</v>
      </c>
      <c r="CQ39" s="45">
        <f t="shared" si="2"/>
        <v>2</v>
      </c>
      <c r="CR39" s="45">
        <f t="shared" ref="CR39:EC39" si="3">SUM(CR14:CR38)</f>
        <v>5</v>
      </c>
      <c r="CS39" s="45">
        <f t="shared" si="3"/>
        <v>18</v>
      </c>
      <c r="CT39" s="45">
        <f t="shared" si="3"/>
        <v>2</v>
      </c>
      <c r="CU39" s="45">
        <f t="shared" si="3"/>
        <v>5</v>
      </c>
      <c r="CV39" s="45">
        <f t="shared" si="3"/>
        <v>18</v>
      </c>
      <c r="CW39" s="45">
        <f t="shared" si="3"/>
        <v>2</v>
      </c>
      <c r="CX39" s="45">
        <f t="shared" si="3"/>
        <v>4</v>
      </c>
      <c r="CY39" s="45">
        <f t="shared" si="3"/>
        <v>20</v>
      </c>
      <c r="CZ39" s="45">
        <f>SUM(CZ14:CZ38)</f>
        <v>1</v>
      </c>
      <c r="DA39" s="45">
        <f t="shared" si="3"/>
        <v>2</v>
      </c>
      <c r="DB39" s="45">
        <f>SUM(DB14:DB38)</f>
        <v>22</v>
      </c>
      <c r="DC39" s="45">
        <f t="shared" si="3"/>
        <v>1</v>
      </c>
      <c r="DD39" s="45">
        <f t="shared" si="3"/>
        <v>6</v>
      </c>
      <c r="DE39" s="45">
        <f t="shared" si="3"/>
        <v>16</v>
      </c>
      <c r="DF39" s="45">
        <f>SUM(DF14:DF38)</f>
        <v>3</v>
      </c>
      <c r="DG39" s="45">
        <f t="shared" si="3"/>
        <v>5</v>
      </c>
      <c r="DH39" s="45">
        <f t="shared" si="3"/>
        <v>18</v>
      </c>
      <c r="DI39" s="45">
        <f t="shared" si="3"/>
        <v>2</v>
      </c>
      <c r="DJ39" s="45">
        <f t="shared" si="3"/>
        <v>5</v>
      </c>
      <c r="DK39" s="45">
        <f t="shared" si="3"/>
        <v>18</v>
      </c>
      <c r="DL39" s="45">
        <f t="shared" si="3"/>
        <v>2</v>
      </c>
      <c r="DM39" s="45">
        <f t="shared" si="3"/>
        <v>5</v>
      </c>
      <c r="DN39" s="45">
        <f t="shared" si="3"/>
        <v>18</v>
      </c>
      <c r="DO39" s="45">
        <f t="shared" si="3"/>
        <v>2</v>
      </c>
      <c r="DP39" s="45">
        <f t="shared" si="3"/>
        <v>5</v>
      </c>
      <c r="DQ39" s="45">
        <f t="shared" si="3"/>
        <v>18</v>
      </c>
      <c r="DR39" s="45">
        <f t="shared" si="3"/>
        <v>2</v>
      </c>
      <c r="DS39" s="45">
        <f t="shared" si="3"/>
        <v>5</v>
      </c>
      <c r="DT39" s="45">
        <f t="shared" si="3"/>
        <v>18</v>
      </c>
      <c r="DU39" s="45">
        <f t="shared" si="3"/>
        <v>2</v>
      </c>
      <c r="DV39" s="45">
        <f t="shared" si="3"/>
        <v>23</v>
      </c>
      <c r="DW39" s="45">
        <f t="shared" si="3"/>
        <v>2</v>
      </c>
      <c r="DX39" s="45">
        <f t="shared" si="3"/>
        <v>0</v>
      </c>
      <c r="DY39" s="45">
        <f t="shared" si="3"/>
        <v>8</v>
      </c>
      <c r="DZ39" s="45">
        <f t="shared" si="3"/>
        <v>17</v>
      </c>
      <c r="EA39" s="45">
        <f t="shared" si="3"/>
        <v>0</v>
      </c>
      <c r="EB39" s="45">
        <f t="shared" si="3"/>
        <v>8</v>
      </c>
      <c r="EC39" s="45">
        <f t="shared" si="3"/>
        <v>17</v>
      </c>
      <c r="ED39" s="45">
        <f t="shared" ref="ED39:FB39" si="4">SUM(ED14:ED38)</f>
        <v>0</v>
      </c>
      <c r="EE39" s="45">
        <f t="shared" si="4"/>
        <v>17</v>
      </c>
      <c r="EF39" s="45">
        <f t="shared" si="4"/>
        <v>8</v>
      </c>
      <c r="EG39" s="45">
        <f t="shared" si="4"/>
        <v>0</v>
      </c>
      <c r="EH39" s="45">
        <f t="shared" si="4"/>
        <v>17</v>
      </c>
      <c r="EI39" s="45">
        <f t="shared" si="4"/>
        <v>8</v>
      </c>
      <c r="EJ39" s="45">
        <f t="shared" si="4"/>
        <v>0</v>
      </c>
      <c r="EK39" s="45">
        <f t="shared" si="4"/>
        <v>7</v>
      </c>
      <c r="EL39" s="45">
        <f t="shared" si="4"/>
        <v>18</v>
      </c>
      <c r="EM39" s="45">
        <f t="shared" si="4"/>
        <v>0</v>
      </c>
      <c r="EN39" s="45">
        <f t="shared" si="4"/>
        <v>17</v>
      </c>
      <c r="EO39" s="45">
        <f t="shared" si="4"/>
        <v>8</v>
      </c>
      <c r="EP39" s="45">
        <f t="shared" si="4"/>
        <v>0</v>
      </c>
      <c r="EQ39" s="45">
        <f t="shared" si="4"/>
        <v>17</v>
      </c>
      <c r="ER39" s="45">
        <f t="shared" si="4"/>
        <v>8</v>
      </c>
      <c r="ES39" s="45">
        <f t="shared" si="4"/>
        <v>0</v>
      </c>
      <c r="ET39" s="45">
        <f t="shared" si="4"/>
        <v>17</v>
      </c>
      <c r="EU39" s="45">
        <f t="shared" si="4"/>
        <v>8</v>
      </c>
      <c r="EV39" s="45">
        <f t="shared" si="4"/>
        <v>0</v>
      </c>
      <c r="EW39" s="45">
        <f t="shared" si="4"/>
        <v>6</v>
      </c>
      <c r="EX39" s="45">
        <f t="shared" si="4"/>
        <v>18</v>
      </c>
      <c r="EY39" s="45">
        <f t="shared" si="4"/>
        <v>1</v>
      </c>
      <c r="EZ39" s="45">
        <f t="shared" si="4"/>
        <v>12</v>
      </c>
      <c r="FA39" s="45">
        <f t="shared" si="4"/>
        <v>12</v>
      </c>
      <c r="FB39" s="45">
        <f t="shared" si="4"/>
        <v>1</v>
      </c>
      <c r="FC39" s="45">
        <f t="shared" ref="FC39:FK39" si="5">SUM(FC14:FC38)</f>
        <v>11</v>
      </c>
      <c r="FD39" s="45">
        <f t="shared" si="5"/>
        <v>13</v>
      </c>
      <c r="FE39" s="45">
        <f t="shared" si="5"/>
        <v>1</v>
      </c>
      <c r="FF39" s="45">
        <f t="shared" si="5"/>
        <v>7</v>
      </c>
      <c r="FG39" s="45">
        <f t="shared" si="5"/>
        <v>18</v>
      </c>
      <c r="FH39" s="45">
        <f t="shared" si="5"/>
        <v>0</v>
      </c>
      <c r="FI39" s="45">
        <f t="shared" si="5"/>
        <v>8</v>
      </c>
      <c r="FJ39" s="45">
        <f t="shared" si="5"/>
        <v>15</v>
      </c>
      <c r="FK39" s="45">
        <f t="shared" si="5"/>
        <v>2</v>
      </c>
    </row>
    <row r="40" spans="1:167" ht="39" customHeight="1" x14ac:dyDescent="0.25">
      <c r="A40" s="71" t="s">
        <v>648</v>
      </c>
      <c r="B40" s="150"/>
      <c r="C40" s="10">
        <f>C39/25%</f>
        <v>32</v>
      </c>
      <c r="D40" s="10">
        <f t="shared" ref="D40:T40" si="6">D39/25%</f>
        <v>64</v>
      </c>
      <c r="E40" s="10">
        <f t="shared" si="6"/>
        <v>4</v>
      </c>
      <c r="F40" s="10">
        <f t="shared" si="6"/>
        <v>28</v>
      </c>
      <c r="G40" s="10">
        <f t="shared" si="6"/>
        <v>64</v>
      </c>
      <c r="H40" s="10">
        <f t="shared" si="6"/>
        <v>8</v>
      </c>
      <c r="I40" s="10">
        <f t="shared" si="6"/>
        <v>36</v>
      </c>
      <c r="J40" s="10">
        <f t="shared" si="6"/>
        <v>56</v>
      </c>
      <c r="K40" s="10">
        <f t="shared" si="6"/>
        <v>8</v>
      </c>
      <c r="L40" s="10">
        <f t="shared" si="6"/>
        <v>40</v>
      </c>
      <c r="M40" s="10">
        <f t="shared" si="6"/>
        <v>56</v>
      </c>
      <c r="N40" s="10">
        <f t="shared" si="6"/>
        <v>4</v>
      </c>
      <c r="O40" s="10">
        <f t="shared" si="6"/>
        <v>36</v>
      </c>
      <c r="P40" s="10">
        <f t="shared" si="6"/>
        <v>60</v>
      </c>
      <c r="Q40" s="10">
        <f t="shared" si="6"/>
        <v>4</v>
      </c>
      <c r="R40" s="10">
        <f t="shared" si="6"/>
        <v>56</v>
      </c>
      <c r="S40" s="10">
        <f t="shared" si="6"/>
        <v>36</v>
      </c>
      <c r="T40" s="10">
        <f t="shared" si="6"/>
        <v>8</v>
      </c>
      <c r="U40" s="10">
        <f t="shared" ref="U40:BG40" si="7">U39/25%</f>
        <v>40</v>
      </c>
      <c r="V40" s="10">
        <f t="shared" si="7"/>
        <v>40</v>
      </c>
      <c r="W40" s="10">
        <f t="shared" si="7"/>
        <v>20</v>
      </c>
      <c r="X40" s="10">
        <f t="shared" si="7"/>
        <v>36</v>
      </c>
      <c r="Y40" s="10">
        <f t="shared" si="7"/>
        <v>56</v>
      </c>
      <c r="Z40" s="10">
        <f t="shared" si="7"/>
        <v>8</v>
      </c>
      <c r="AA40" s="10">
        <f t="shared" si="7"/>
        <v>40</v>
      </c>
      <c r="AB40" s="10">
        <f t="shared" si="7"/>
        <v>44</v>
      </c>
      <c r="AC40" s="10">
        <f t="shared" si="7"/>
        <v>16</v>
      </c>
      <c r="AD40" s="10">
        <f t="shared" si="7"/>
        <v>28</v>
      </c>
      <c r="AE40" s="10">
        <f t="shared" si="7"/>
        <v>60</v>
      </c>
      <c r="AF40" s="10">
        <f t="shared" si="7"/>
        <v>12</v>
      </c>
      <c r="AG40" s="10">
        <f t="shared" si="7"/>
        <v>40</v>
      </c>
      <c r="AH40" s="10">
        <f t="shared" si="7"/>
        <v>52</v>
      </c>
      <c r="AI40" s="10">
        <f t="shared" si="7"/>
        <v>8</v>
      </c>
      <c r="AJ40" s="10">
        <f t="shared" si="7"/>
        <v>40</v>
      </c>
      <c r="AK40" s="10">
        <f t="shared" si="7"/>
        <v>48</v>
      </c>
      <c r="AL40" s="10">
        <f t="shared" si="7"/>
        <v>12</v>
      </c>
      <c r="AM40" s="10">
        <f t="shared" si="7"/>
        <v>36</v>
      </c>
      <c r="AN40" s="10">
        <f t="shared" si="7"/>
        <v>52</v>
      </c>
      <c r="AO40" s="10">
        <f t="shared" si="7"/>
        <v>12</v>
      </c>
      <c r="AP40" s="10">
        <f t="shared" si="7"/>
        <v>32</v>
      </c>
      <c r="AQ40" s="10">
        <f t="shared" si="7"/>
        <v>56</v>
      </c>
      <c r="AR40" s="10">
        <f t="shared" si="7"/>
        <v>12</v>
      </c>
      <c r="AS40" s="10">
        <f t="shared" si="7"/>
        <v>32</v>
      </c>
      <c r="AT40" s="10">
        <f t="shared" si="7"/>
        <v>56</v>
      </c>
      <c r="AU40" s="10">
        <f t="shared" si="7"/>
        <v>12</v>
      </c>
      <c r="AV40" s="10">
        <f t="shared" si="7"/>
        <v>36</v>
      </c>
      <c r="AW40" s="10">
        <f t="shared" si="7"/>
        <v>64</v>
      </c>
      <c r="AX40" s="10">
        <f t="shared" si="7"/>
        <v>0</v>
      </c>
      <c r="AY40" s="10">
        <f t="shared" si="7"/>
        <v>16</v>
      </c>
      <c r="AZ40" s="10">
        <f t="shared" si="7"/>
        <v>84</v>
      </c>
      <c r="BA40" s="10">
        <f t="shared" si="7"/>
        <v>0</v>
      </c>
      <c r="BB40" s="10">
        <f t="shared" si="7"/>
        <v>32</v>
      </c>
      <c r="BC40" s="10">
        <f t="shared" si="7"/>
        <v>56</v>
      </c>
      <c r="BD40" s="10">
        <f t="shared" si="7"/>
        <v>12</v>
      </c>
      <c r="BE40" s="10">
        <f t="shared" si="7"/>
        <v>32</v>
      </c>
      <c r="BF40" s="10">
        <f t="shared" si="7"/>
        <v>60</v>
      </c>
      <c r="BG40" s="10">
        <f t="shared" si="7"/>
        <v>8</v>
      </c>
      <c r="BH40" s="10">
        <f t="shared" ref="BH40:CQ40" si="8">BH39/25%</f>
        <v>12</v>
      </c>
      <c r="BI40" s="10">
        <f t="shared" si="8"/>
        <v>80</v>
      </c>
      <c r="BJ40" s="10">
        <f t="shared" si="8"/>
        <v>8</v>
      </c>
      <c r="BK40" s="10">
        <f t="shared" si="8"/>
        <v>36</v>
      </c>
      <c r="BL40" s="10">
        <f t="shared" si="8"/>
        <v>60</v>
      </c>
      <c r="BM40" s="10">
        <f t="shared" si="8"/>
        <v>4</v>
      </c>
      <c r="BN40" s="10">
        <f t="shared" si="8"/>
        <v>32</v>
      </c>
      <c r="BO40" s="10">
        <f t="shared" si="8"/>
        <v>56</v>
      </c>
      <c r="BP40" s="10">
        <f t="shared" si="8"/>
        <v>12</v>
      </c>
      <c r="BQ40" s="10">
        <f t="shared" si="8"/>
        <v>32</v>
      </c>
      <c r="BR40" s="10">
        <f t="shared" si="8"/>
        <v>60</v>
      </c>
      <c r="BS40" s="10">
        <f t="shared" si="8"/>
        <v>8</v>
      </c>
      <c r="BT40" s="10">
        <f t="shared" si="8"/>
        <v>32</v>
      </c>
      <c r="BU40" s="10">
        <f t="shared" si="8"/>
        <v>64</v>
      </c>
      <c r="BV40" s="10">
        <f t="shared" si="8"/>
        <v>4</v>
      </c>
      <c r="BW40" s="10">
        <f t="shared" si="8"/>
        <v>20</v>
      </c>
      <c r="BX40" s="10">
        <f t="shared" si="8"/>
        <v>80</v>
      </c>
      <c r="BY40" s="10">
        <f t="shared" si="8"/>
        <v>0</v>
      </c>
      <c r="BZ40" s="10">
        <f t="shared" si="8"/>
        <v>32</v>
      </c>
      <c r="CA40" s="10">
        <f t="shared" si="8"/>
        <v>48</v>
      </c>
      <c r="CB40" s="10">
        <f t="shared" si="8"/>
        <v>20</v>
      </c>
      <c r="CC40" s="10">
        <f t="shared" si="8"/>
        <v>28</v>
      </c>
      <c r="CD40" s="10">
        <f t="shared" si="8"/>
        <v>52</v>
      </c>
      <c r="CE40" s="10">
        <f t="shared" si="8"/>
        <v>20</v>
      </c>
      <c r="CF40" s="10">
        <f t="shared" si="8"/>
        <v>28</v>
      </c>
      <c r="CG40" s="10">
        <f t="shared" si="8"/>
        <v>72</v>
      </c>
      <c r="CH40" s="10">
        <f t="shared" si="8"/>
        <v>0</v>
      </c>
      <c r="CI40" s="10">
        <f t="shared" si="8"/>
        <v>20</v>
      </c>
      <c r="CJ40" s="10">
        <f t="shared" si="8"/>
        <v>72</v>
      </c>
      <c r="CK40" s="10">
        <f t="shared" si="8"/>
        <v>8</v>
      </c>
      <c r="CL40" s="10">
        <f t="shared" si="8"/>
        <v>20</v>
      </c>
      <c r="CM40" s="10">
        <f t="shared" si="8"/>
        <v>72</v>
      </c>
      <c r="CN40" s="10">
        <f t="shared" si="8"/>
        <v>8</v>
      </c>
      <c r="CO40" s="10">
        <f t="shared" si="8"/>
        <v>20</v>
      </c>
      <c r="CP40" s="10">
        <f t="shared" si="8"/>
        <v>72</v>
      </c>
      <c r="CQ40" s="10">
        <f t="shared" si="8"/>
        <v>8</v>
      </c>
      <c r="CR40" s="10">
        <f t="shared" ref="CR40:EC40" si="9">CR39/25%</f>
        <v>20</v>
      </c>
      <c r="CS40" s="10">
        <f t="shared" si="9"/>
        <v>72</v>
      </c>
      <c r="CT40" s="10">
        <f t="shared" si="9"/>
        <v>8</v>
      </c>
      <c r="CU40" s="10">
        <f t="shared" si="9"/>
        <v>20</v>
      </c>
      <c r="CV40" s="10">
        <f t="shared" si="9"/>
        <v>72</v>
      </c>
      <c r="CW40" s="10">
        <f t="shared" si="9"/>
        <v>8</v>
      </c>
      <c r="CX40" s="10">
        <f t="shared" si="9"/>
        <v>16</v>
      </c>
      <c r="CY40" s="10">
        <f t="shared" si="9"/>
        <v>80</v>
      </c>
      <c r="CZ40" s="10">
        <f t="shared" si="9"/>
        <v>4</v>
      </c>
      <c r="DA40" s="10">
        <f t="shared" si="9"/>
        <v>8</v>
      </c>
      <c r="DB40" s="10">
        <f t="shared" si="9"/>
        <v>88</v>
      </c>
      <c r="DC40" s="10">
        <f t="shared" si="9"/>
        <v>4</v>
      </c>
      <c r="DD40" s="10">
        <f t="shared" si="9"/>
        <v>24</v>
      </c>
      <c r="DE40" s="10">
        <f t="shared" si="9"/>
        <v>64</v>
      </c>
      <c r="DF40" s="10">
        <f t="shared" si="9"/>
        <v>12</v>
      </c>
      <c r="DG40" s="10">
        <f t="shared" si="9"/>
        <v>20</v>
      </c>
      <c r="DH40" s="10">
        <f t="shared" si="9"/>
        <v>72</v>
      </c>
      <c r="DI40" s="10">
        <f t="shared" si="9"/>
        <v>8</v>
      </c>
      <c r="DJ40" s="10">
        <f t="shared" si="9"/>
        <v>20</v>
      </c>
      <c r="DK40" s="10">
        <f t="shared" si="9"/>
        <v>72</v>
      </c>
      <c r="DL40" s="10">
        <f t="shared" si="9"/>
        <v>8</v>
      </c>
      <c r="DM40" s="10">
        <f t="shared" si="9"/>
        <v>20</v>
      </c>
      <c r="DN40" s="10">
        <f t="shared" si="9"/>
        <v>72</v>
      </c>
      <c r="DO40" s="10">
        <f t="shared" si="9"/>
        <v>8</v>
      </c>
      <c r="DP40" s="10">
        <f t="shared" si="9"/>
        <v>20</v>
      </c>
      <c r="DQ40" s="10">
        <f t="shared" si="9"/>
        <v>72</v>
      </c>
      <c r="DR40" s="10">
        <f t="shared" si="9"/>
        <v>8</v>
      </c>
      <c r="DS40" s="10">
        <f t="shared" si="9"/>
        <v>20</v>
      </c>
      <c r="DT40" s="10">
        <f t="shared" si="9"/>
        <v>72</v>
      </c>
      <c r="DU40" s="10">
        <f t="shared" si="9"/>
        <v>8</v>
      </c>
      <c r="DV40" s="10">
        <f t="shared" si="9"/>
        <v>92</v>
      </c>
      <c r="DW40" s="10">
        <f t="shared" si="9"/>
        <v>8</v>
      </c>
      <c r="DX40" s="10">
        <f t="shared" si="9"/>
        <v>0</v>
      </c>
      <c r="DY40" s="10">
        <f t="shared" si="9"/>
        <v>32</v>
      </c>
      <c r="DZ40" s="10">
        <f t="shared" si="9"/>
        <v>68</v>
      </c>
      <c r="EA40" s="10">
        <f t="shared" si="9"/>
        <v>0</v>
      </c>
      <c r="EB40" s="10">
        <f t="shared" si="9"/>
        <v>32</v>
      </c>
      <c r="EC40" s="10">
        <f t="shared" si="9"/>
        <v>68</v>
      </c>
      <c r="ED40" s="10">
        <f t="shared" ref="ED40:FB40" si="10">ED39/25%</f>
        <v>0</v>
      </c>
      <c r="EE40" s="10">
        <f t="shared" si="10"/>
        <v>68</v>
      </c>
      <c r="EF40" s="10">
        <f t="shared" si="10"/>
        <v>32</v>
      </c>
      <c r="EG40" s="10">
        <f t="shared" si="10"/>
        <v>0</v>
      </c>
      <c r="EH40" s="10">
        <f t="shared" si="10"/>
        <v>68</v>
      </c>
      <c r="EI40" s="10">
        <f t="shared" si="10"/>
        <v>32</v>
      </c>
      <c r="EJ40" s="10">
        <f t="shared" si="10"/>
        <v>0</v>
      </c>
      <c r="EK40" s="10">
        <f t="shared" si="10"/>
        <v>28</v>
      </c>
      <c r="EL40" s="10">
        <f t="shared" si="10"/>
        <v>72</v>
      </c>
      <c r="EM40" s="10">
        <f t="shared" si="10"/>
        <v>0</v>
      </c>
      <c r="EN40" s="10">
        <f t="shared" si="10"/>
        <v>68</v>
      </c>
      <c r="EO40" s="10">
        <f t="shared" si="10"/>
        <v>32</v>
      </c>
      <c r="EP40" s="10">
        <f t="shared" si="10"/>
        <v>0</v>
      </c>
      <c r="EQ40" s="10">
        <f t="shared" si="10"/>
        <v>68</v>
      </c>
      <c r="ER40" s="10">
        <f t="shared" si="10"/>
        <v>32</v>
      </c>
      <c r="ES40" s="10">
        <f t="shared" si="10"/>
        <v>0</v>
      </c>
      <c r="ET40" s="10">
        <f t="shared" si="10"/>
        <v>68</v>
      </c>
      <c r="EU40" s="10">
        <f t="shared" si="10"/>
        <v>32</v>
      </c>
      <c r="EV40" s="10">
        <f t="shared" si="10"/>
        <v>0</v>
      </c>
      <c r="EW40" s="10">
        <f t="shared" si="10"/>
        <v>24</v>
      </c>
      <c r="EX40" s="10">
        <f t="shared" si="10"/>
        <v>72</v>
      </c>
      <c r="EY40" s="10">
        <f t="shared" si="10"/>
        <v>4</v>
      </c>
      <c r="EZ40" s="10">
        <f t="shared" si="10"/>
        <v>48</v>
      </c>
      <c r="FA40" s="10">
        <f t="shared" si="10"/>
        <v>48</v>
      </c>
      <c r="FB40" s="10">
        <f t="shared" si="10"/>
        <v>4</v>
      </c>
      <c r="FC40" s="10">
        <f t="shared" ref="FC40:FK40" si="11">FC39/25%</f>
        <v>44</v>
      </c>
      <c r="FD40" s="10">
        <f t="shared" si="11"/>
        <v>52</v>
      </c>
      <c r="FE40" s="10">
        <f t="shared" si="11"/>
        <v>4</v>
      </c>
      <c r="FF40" s="10">
        <f t="shared" si="11"/>
        <v>28</v>
      </c>
      <c r="FG40" s="10">
        <f t="shared" si="11"/>
        <v>72</v>
      </c>
      <c r="FH40" s="10">
        <f t="shared" si="11"/>
        <v>0</v>
      </c>
      <c r="FI40" s="10">
        <f t="shared" si="11"/>
        <v>32</v>
      </c>
      <c r="FJ40" s="10">
        <f t="shared" si="11"/>
        <v>60</v>
      </c>
      <c r="FK40" s="10">
        <f t="shared" si="11"/>
        <v>8</v>
      </c>
    </row>
    <row r="42" spans="1:167" x14ac:dyDescent="0.25">
      <c r="B42" s="11" t="s">
        <v>624</v>
      </c>
    </row>
    <row r="43" spans="1:167" x14ac:dyDescent="0.25">
      <c r="B43" t="s">
        <v>625</v>
      </c>
      <c r="C43" t="s">
        <v>643</v>
      </c>
      <c r="D43" s="26">
        <f>(C40+F40+I40+L40+O40)/5</f>
        <v>34.4</v>
      </c>
      <c r="E43" s="26">
        <f>D43/100*25</f>
        <v>8.6</v>
      </c>
    </row>
    <row r="44" spans="1:167" x14ac:dyDescent="0.25">
      <c r="B44" t="s">
        <v>627</v>
      </c>
      <c r="C44" t="s">
        <v>643</v>
      </c>
      <c r="D44" s="26">
        <f>(D40+G40+J40+M40+P40)/5</f>
        <v>60</v>
      </c>
      <c r="E44" s="26">
        <f t="shared" ref="E44" si="12">D44/100*25</f>
        <v>15</v>
      </c>
    </row>
    <row r="45" spans="1:167" x14ac:dyDescent="0.25">
      <c r="B45" t="s">
        <v>628</v>
      </c>
      <c r="C45" t="s">
        <v>643</v>
      </c>
      <c r="D45" s="26">
        <f>(E40+H40+K40+N40+Q40)/5</f>
        <v>5.6</v>
      </c>
      <c r="E45" s="26">
        <f>D45/100*25</f>
        <v>1.4</v>
      </c>
    </row>
    <row r="46" spans="1:167" x14ac:dyDescent="0.25">
      <c r="D46" s="26"/>
      <c r="E46" s="26"/>
    </row>
    <row r="47" spans="1:167" x14ac:dyDescent="0.25">
      <c r="B47" t="s">
        <v>625</v>
      </c>
      <c r="C47" t="s">
        <v>644</v>
      </c>
      <c r="D47" s="26">
        <f>(U40+X40+AA40+AD40+AG40+AJ40+AM40+AP40+AS40+AV40+AY40+BB40+BE40+BH40+BK40)/15</f>
        <v>32.533333333333331</v>
      </c>
      <c r="E47" s="26">
        <f>D47/100*25</f>
        <v>8.1333333333333329</v>
      </c>
    </row>
    <row r="48" spans="1:167" x14ac:dyDescent="0.25">
      <c r="B48" t="s">
        <v>627</v>
      </c>
      <c r="C48" t="s">
        <v>644</v>
      </c>
      <c r="D48" s="26">
        <f>(V40+Y40+AB40+AE40+AH40+AK40+AN40+AQ40+AT40+AW40+AZ40+BC40+BF40+BI40+BL40)/15</f>
        <v>57.866666666666667</v>
      </c>
      <c r="E48" s="26">
        <f t="shared" ref="E48:E49" si="13">D48/100*25</f>
        <v>14.466666666666667</v>
      </c>
    </row>
    <row r="49" spans="2:5" x14ac:dyDescent="0.25">
      <c r="B49" t="s">
        <v>628</v>
      </c>
      <c r="C49" t="s">
        <v>644</v>
      </c>
      <c r="D49" s="26">
        <f>(W40+Z40+AC40+AF40+AI40+AL40+AO40+AR40+AU40+AX40+BA40+BD40+BG40+BJ40+BM40)/15</f>
        <v>9.6</v>
      </c>
      <c r="E49" s="26">
        <f t="shared" si="13"/>
        <v>2.4</v>
      </c>
    </row>
    <row r="50" spans="2:5" x14ac:dyDescent="0.25">
      <c r="D50" s="26"/>
      <c r="E50" s="26"/>
    </row>
    <row r="51" spans="2:5" x14ac:dyDescent="0.25">
      <c r="B51" t="s">
        <v>625</v>
      </c>
      <c r="C51" t="s">
        <v>645</v>
      </c>
      <c r="D51" s="26">
        <f>(BK40+BN40+BQ40+BT40+BW40)/5</f>
        <v>30.4</v>
      </c>
      <c r="E51" s="26">
        <f>D51/100*25</f>
        <v>7.6</v>
      </c>
    </row>
    <row r="52" spans="2:5" x14ac:dyDescent="0.25">
      <c r="B52" t="s">
        <v>627</v>
      </c>
      <c r="C52" t="s">
        <v>645</v>
      </c>
      <c r="D52" s="26">
        <f>(BL40+BO40+BR40+BU40+BX40)/5</f>
        <v>64</v>
      </c>
      <c r="E52" s="26">
        <f t="shared" ref="E52:E53" si="14">D52/100*25</f>
        <v>16</v>
      </c>
    </row>
    <row r="53" spans="2:5" x14ac:dyDescent="0.25">
      <c r="B53" t="s">
        <v>628</v>
      </c>
      <c r="C53" t="s">
        <v>645</v>
      </c>
      <c r="D53" s="26">
        <f>(BM40+BP40+BS40+BV40+BY40)/5</f>
        <v>5.6</v>
      </c>
      <c r="E53" s="26">
        <f t="shared" si="14"/>
        <v>1.4</v>
      </c>
    </row>
    <row r="54" spans="2:5" x14ac:dyDescent="0.25">
      <c r="D54" s="26"/>
      <c r="E54" s="26"/>
    </row>
    <row r="55" spans="2:5" x14ac:dyDescent="0.25">
      <c r="B55" t="s">
        <v>625</v>
      </c>
      <c r="C55" t="s">
        <v>646</v>
      </c>
      <c r="D55" s="26">
        <f>(BZ40+CC40+CF40+CI40+CL40+CO40+CR40+CU40+CX40+DA40+DD40+DG40+DJ40+DM40+DP40+DS40+DV40+DY40+EB40+EE40+EH40+EK40+EN40+EQ40+ET40)/25</f>
        <v>34.4</v>
      </c>
      <c r="E55" s="26">
        <f>D55/100*25</f>
        <v>8.6</v>
      </c>
    </row>
    <row r="56" spans="2:5" x14ac:dyDescent="0.25">
      <c r="B56" t="s">
        <v>627</v>
      </c>
      <c r="C56" t="s">
        <v>646</v>
      </c>
      <c r="D56" s="26">
        <f>(CA40+CD40+CG40+CJ40+CM40+CP40+CS40+CV40+CY40+DB40+DE40+DH40+DK40+DN40+DQ40+DT40+DW40+DZ40+EC40+EF40+EI40+EL40+EO40+ER40+EU40)/25</f>
        <v>60</v>
      </c>
      <c r="E56" s="26">
        <f t="shared" ref="E56:E57" si="15">D56/100*25</f>
        <v>15</v>
      </c>
    </row>
    <row r="57" spans="2:5" x14ac:dyDescent="0.25">
      <c r="B57" t="s">
        <v>628</v>
      </c>
      <c r="C57" t="s">
        <v>646</v>
      </c>
      <c r="D57" s="26">
        <f>(CB40+CE40+CH40+CK40+CN40+CQ40+CT40+CW40+CZ40+DC40+DF40+DI40+DL40+DO40+DR40+DU40+DX40+EA40+ED40+EG40+EJ40+EM40+EP40+ES40+EV40)/25</f>
        <v>5.6</v>
      </c>
      <c r="E57" s="26">
        <f t="shared" si="15"/>
        <v>1.4</v>
      </c>
    </row>
    <row r="58" spans="2:5" x14ac:dyDescent="0.25">
      <c r="D58" s="26"/>
      <c r="E58" s="26"/>
    </row>
    <row r="59" spans="2:5" x14ac:dyDescent="0.25">
      <c r="B59" t="s">
        <v>625</v>
      </c>
      <c r="C59" t="s">
        <v>647</v>
      </c>
      <c r="D59" s="26">
        <f>(EW40+EZ40+FC40+FF40+FI40)/5</f>
        <v>35.200000000000003</v>
      </c>
      <c r="E59" s="26">
        <f>D59/100*25</f>
        <v>8.8000000000000007</v>
      </c>
    </row>
    <row r="60" spans="2:5" x14ac:dyDescent="0.25">
      <c r="B60" t="s">
        <v>627</v>
      </c>
      <c r="C60" t="s">
        <v>647</v>
      </c>
      <c r="D60" s="26">
        <f>(EX40+FA40+FD40+FG40+FJ40)/5</f>
        <v>60.8</v>
      </c>
      <c r="E60" s="26">
        <f t="shared" ref="E60:E61" si="16">D60/100*25</f>
        <v>15.2</v>
      </c>
    </row>
    <row r="61" spans="2:5" x14ac:dyDescent="0.25">
      <c r="B61" t="s">
        <v>628</v>
      </c>
      <c r="C61" t="s">
        <v>647</v>
      </c>
      <c r="D61" s="26">
        <f>(EY40+FB40+FE40+FH40+FK40)/5</f>
        <v>4</v>
      </c>
      <c r="E61" s="26">
        <f t="shared" si="16"/>
        <v>1</v>
      </c>
    </row>
  </sheetData>
  <mergeCells count="130"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opLeftCell="A31" workbookViewId="0">
      <selection activeCell="H49" sqref="H49"/>
    </sheetView>
  </sheetViews>
  <sheetFormatPr defaultRowHeight="15" x14ac:dyDescent="0.25"/>
  <cols>
    <col min="2" max="2" width="25.85546875" customWidth="1"/>
    <col min="5" max="5" width="10.28515625" bestFit="1" customWidth="1"/>
  </cols>
  <sheetData>
    <row r="1" spans="1:254" ht="15.75" x14ac:dyDescent="0.25">
      <c r="A1" s="6" t="s">
        <v>44</v>
      </c>
      <c r="B1" s="14" t="s">
        <v>346</v>
      </c>
      <c r="C1" s="18"/>
      <c r="D1" s="18"/>
      <c r="E1" s="18"/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654</v>
      </c>
      <c r="B2" s="7"/>
      <c r="C2" s="7"/>
      <c r="D2" s="7"/>
      <c r="E2" s="7"/>
      <c r="F2" s="1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76" t="s">
        <v>0</v>
      </c>
      <c r="B4" s="76" t="s">
        <v>135</v>
      </c>
      <c r="C4" s="88" t="s">
        <v>347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 t="s">
        <v>286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23" t="s">
        <v>289</v>
      </c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5"/>
      <c r="HZ4" s="122" t="s">
        <v>350</v>
      </c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</row>
    <row r="5" spans="1:254" ht="15" customHeight="1" x14ac:dyDescent="0.25">
      <c r="A5" s="76"/>
      <c r="B5" s="76"/>
      <c r="C5" s="119" t="s">
        <v>285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 t="s">
        <v>348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95" t="s">
        <v>288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 t="s">
        <v>349</v>
      </c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 t="s">
        <v>344</v>
      </c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119" t="s">
        <v>345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 t="s">
        <v>295</v>
      </c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8" t="s">
        <v>290</v>
      </c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95" t="s">
        <v>296</v>
      </c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155" t="s">
        <v>297</v>
      </c>
      <c r="GK5" s="155"/>
      <c r="GL5" s="155"/>
      <c r="GM5" s="155"/>
      <c r="GN5" s="155"/>
      <c r="GO5" s="155"/>
      <c r="GP5" s="155"/>
      <c r="GQ5" s="155"/>
      <c r="GR5" s="155"/>
      <c r="GS5" s="155"/>
      <c r="GT5" s="155"/>
      <c r="GU5" s="155"/>
      <c r="GV5" s="155"/>
      <c r="GW5" s="155"/>
      <c r="GX5" s="155"/>
      <c r="GY5" s="155"/>
      <c r="GZ5" s="155"/>
      <c r="HA5" s="155"/>
      <c r="HB5" s="155"/>
      <c r="HC5" s="155"/>
      <c r="HD5" s="155"/>
      <c r="HE5" s="155"/>
      <c r="HF5" s="155"/>
      <c r="HG5" s="155"/>
      <c r="HH5" s="155"/>
      <c r="HI5" s="155"/>
      <c r="HJ5" s="155"/>
      <c r="HK5" s="118" t="s">
        <v>43</v>
      </c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95" t="s">
        <v>292</v>
      </c>
      <c r="IA5" s="95"/>
      <c r="IB5" s="95"/>
      <c r="IC5" s="95"/>
      <c r="ID5" s="95"/>
      <c r="IE5" s="95"/>
      <c r="IF5" s="95"/>
      <c r="IG5" s="95"/>
      <c r="IH5" s="95"/>
      <c r="II5" s="95"/>
      <c r="IJ5" s="95"/>
      <c r="IK5" s="95"/>
      <c r="IL5" s="95"/>
      <c r="IM5" s="95"/>
      <c r="IN5" s="95"/>
      <c r="IO5" s="95"/>
      <c r="IP5" s="95"/>
      <c r="IQ5" s="95"/>
      <c r="IR5" s="95"/>
      <c r="IS5" s="95"/>
      <c r="IT5" s="95"/>
    </row>
    <row r="6" spans="1:254" ht="4.1500000000000004" hidden="1" customHeight="1" x14ac:dyDescent="0.25">
      <c r="A6" s="76"/>
      <c r="B6" s="7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155"/>
      <c r="GK6" s="155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95"/>
      <c r="IA6" s="95"/>
      <c r="IB6" s="95"/>
      <c r="IC6" s="95"/>
      <c r="ID6" s="95"/>
      <c r="IE6" s="95"/>
      <c r="IF6" s="95"/>
      <c r="IG6" s="95"/>
      <c r="IH6" s="95"/>
      <c r="II6" s="95"/>
      <c r="IJ6" s="95"/>
      <c r="IK6" s="95"/>
      <c r="IL6" s="95"/>
      <c r="IM6" s="95"/>
      <c r="IN6" s="95"/>
      <c r="IO6" s="95"/>
      <c r="IP6" s="95"/>
      <c r="IQ6" s="95"/>
      <c r="IR6" s="95"/>
      <c r="IS6" s="95"/>
      <c r="IT6" s="95"/>
    </row>
    <row r="7" spans="1:254" ht="16.149999999999999" hidden="1" customHeight="1" thickBot="1" x14ac:dyDescent="0.3">
      <c r="A7" s="76"/>
      <c r="B7" s="7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155"/>
      <c r="GK7" s="155"/>
      <c r="GL7" s="155"/>
      <c r="GM7" s="155"/>
      <c r="GN7" s="155"/>
      <c r="GO7" s="155"/>
      <c r="GP7" s="155"/>
      <c r="GQ7" s="155"/>
      <c r="GR7" s="155"/>
      <c r="GS7" s="155"/>
      <c r="GT7" s="155"/>
      <c r="GU7" s="155"/>
      <c r="GV7" s="155"/>
      <c r="GW7" s="155"/>
      <c r="GX7" s="155"/>
      <c r="GY7" s="155"/>
      <c r="GZ7" s="155"/>
      <c r="HA7" s="155"/>
      <c r="HB7" s="155"/>
      <c r="HC7" s="155"/>
      <c r="HD7" s="155"/>
      <c r="HE7" s="155"/>
      <c r="HF7" s="155"/>
      <c r="HG7" s="155"/>
      <c r="HH7" s="155"/>
      <c r="HI7" s="155"/>
      <c r="HJ7" s="155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95"/>
      <c r="IA7" s="95"/>
      <c r="IB7" s="95"/>
      <c r="IC7" s="95"/>
      <c r="ID7" s="95"/>
      <c r="IE7" s="95"/>
      <c r="IF7" s="95"/>
      <c r="IG7" s="95"/>
      <c r="IH7" s="95"/>
      <c r="II7" s="95"/>
      <c r="IJ7" s="95"/>
      <c r="IK7" s="95"/>
      <c r="IL7" s="95"/>
      <c r="IM7" s="95"/>
      <c r="IN7" s="95"/>
      <c r="IO7" s="95"/>
      <c r="IP7" s="95"/>
      <c r="IQ7" s="95"/>
      <c r="IR7" s="95"/>
      <c r="IS7" s="95"/>
      <c r="IT7" s="95"/>
    </row>
    <row r="8" spans="1:254" ht="17.45" hidden="1" customHeight="1" thickBot="1" x14ac:dyDescent="0.3">
      <c r="A8" s="76"/>
      <c r="B8" s="7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155"/>
      <c r="GK8" s="155"/>
      <c r="GL8" s="155"/>
      <c r="GM8" s="155"/>
      <c r="GN8" s="155"/>
      <c r="GO8" s="155"/>
      <c r="GP8" s="155"/>
      <c r="GQ8" s="155"/>
      <c r="GR8" s="155"/>
      <c r="GS8" s="155"/>
      <c r="GT8" s="155"/>
      <c r="GU8" s="155"/>
      <c r="GV8" s="155"/>
      <c r="GW8" s="155"/>
      <c r="GX8" s="155"/>
      <c r="GY8" s="155"/>
      <c r="GZ8" s="155"/>
      <c r="HA8" s="155"/>
      <c r="HB8" s="155"/>
      <c r="HC8" s="155"/>
      <c r="HD8" s="155"/>
      <c r="HE8" s="155"/>
      <c r="HF8" s="155"/>
      <c r="HG8" s="155"/>
      <c r="HH8" s="155"/>
      <c r="HI8" s="155"/>
      <c r="HJ8" s="155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95"/>
      <c r="IA8" s="95"/>
      <c r="IB8" s="95"/>
      <c r="IC8" s="95"/>
      <c r="ID8" s="95"/>
      <c r="IE8" s="95"/>
      <c r="IF8" s="95"/>
      <c r="IG8" s="95"/>
      <c r="IH8" s="95"/>
      <c r="II8" s="95"/>
      <c r="IJ8" s="95"/>
      <c r="IK8" s="95"/>
      <c r="IL8" s="95"/>
      <c r="IM8" s="95"/>
      <c r="IN8" s="95"/>
      <c r="IO8" s="95"/>
      <c r="IP8" s="95"/>
      <c r="IQ8" s="95"/>
      <c r="IR8" s="95"/>
      <c r="IS8" s="95"/>
      <c r="IT8" s="95"/>
    </row>
    <row r="9" spans="1:254" ht="18" hidden="1" customHeight="1" thickBot="1" x14ac:dyDescent="0.3">
      <c r="A9" s="76"/>
      <c r="B9" s="7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155"/>
      <c r="GK9" s="155"/>
      <c r="GL9" s="155"/>
      <c r="GM9" s="155"/>
      <c r="GN9" s="155"/>
      <c r="GO9" s="155"/>
      <c r="GP9" s="155"/>
      <c r="GQ9" s="155"/>
      <c r="GR9" s="155"/>
      <c r="GS9" s="155"/>
      <c r="GT9" s="155"/>
      <c r="GU9" s="155"/>
      <c r="GV9" s="155"/>
      <c r="GW9" s="155"/>
      <c r="GX9" s="155"/>
      <c r="GY9" s="155"/>
      <c r="GZ9" s="155"/>
      <c r="HA9" s="155"/>
      <c r="HB9" s="155"/>
      <c r="HC9" s="155"/>
      <c r="HD9" s="155"/>
      <c r="HE9" s="155"/>
      <c r="HF9" s="155"/>
      <c r="HG9" s="155"/>
      <c r="HH9" s="155"/>
      <c r="HI9" s="155"/>
      <c r="HJ9" s="155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95"/>
      <c r="IA9" s="95"/>
      <c r="IB9" s="95"/>
      <c r="IC9" s="95"/>
      <c r="ID9" s="95"/>
      <c r="IE9" s="95"/>
      <c r="IF9" s="95"/>
      <c r="IG9" s="95"/>
      <c r="IH9" s="95"/>
      <c r="II9" s="95"/>
      <c r="IJ9" s="95"/>
      <c r="IK9" s="95"/>
      <c r="IL9" s="95"/>
      <c r="IM9" s="95"/>
      <c r="IN9" s="95"/>
      <c r="IO9" s="95"/>
      <c r="IP9" s="95"/>
      <c r="IQ9" s="95"/>
      <c r="IR9" s="95"/>
      <c r="IS9" s="95"/>
      <c r="IT9" s="95"/>
    </row>
    <row r="10" spans="1:254" ht="30" hidden="1" customHeight="1" thickBot="1" x14ac:dyDescent="0.3">
      <c r="A10" s="76"/>
      <c r="B10" s="7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155"/>
      <c r="GK10" s="155"/>
      <c r="GL10" s="155"/>
      <c r="GM10" s="155"/>
      <c r="GN10" s="155"/>
      <c r="GO10" s="155"/>
      <c r="GP10" s="155"/>
      <c r="GQ10" s="155"/>
      <c r="GR10" s="155"/>
      <c r="GS10" s="155"/>
      <c r="GT10" s="155"/>
      <c r="GU10" s="155"/>
      <c r="GV10" s="155"/>
      <c r="GW10" s="155"/>
      <c r="GX10" s="155"/>
      <c r="GY10" s="155"/>
      <c r="GZ10" s="155"/>
      <c r="HA10" s="155"/>
      <c r="HB10" s="155"/>
      <c r="HC10" s="155"/>
      <c r="HD10" s="155"/>
      <c r="HE10" s="155"/>
      <c r="HF10" s="155"/>
      <c r="HG10" s="155"/>
      <c r="HH10" s="155"/>
      <c r="HI10" s="155"/>
      <c r="HJ10" s="155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95"/>
      <c r="IA10" s="95"/>
      <c r="IB10" s="95"/>
      <c r="IC10" s="95"/>
      <c r="ID10" s="95"/>
      <c r="IE10" s="95"/>
      <c r="IF10" s="95"/>
      <c r="IG10" s="95"/>
      <c r="IH10" s="95"/>
      <c r="II10" s="95"/>
      <c r="IJ10" s="95"/>
      <c r="IK10" s="95"/>
      <c r="IL10" s="95"/>
      <c r="IM10" s="95"/>
      <c r="IN10" s="95"/>
      <c r="IO10" s="95"/>
      <c r="IP10" s="95"/>
      <c r="IQ10" s="95"/>
      <c r="IR10" s="95"/>
      <c r="IS10" s="95"/>
      <c r="IT10" s="95"/>
    </row>
    <row r="11" spans="1:254" ht="15.75" x14ac:dyDescent="0.25">
      <c r="A11" s="76"/>
      <c r="B11" s="76"/>
      <c r="C11" s="119" t="s">
        <v>87</v>
      </c>
      <c r="D11" s="119" t="s">
        <v>2</v>
      </c>
      <c r="E11" s="119" t="s">
        <v>3</v>
      </c>
      <c r="F11" s="119" t="s">
        <v>88</v>
      </c>
      <c r="G11" s="119" t="s">
        <v>6</v>
      </c>
      <c r="H11" s="119" t="s">
        <v>7</v>
      </c>
      <c r="I11" s="119" t="s">
        <v>89</v>
      </c>
      <c r="J11" s="119"/>
      <c r="K11" s="119"/>
      <c r="L11" s="119" t="s">
        <v>128</v>
      </c>
      <c r="M11" s="119"/>
      <c r="N11" s="119"/>
      <c r="O11" s="119" t="s">
        <v>90</v>
      </c>
      <c r="P11" s="119"/>
      <c r="Q11" s="119"/>
      <c r="R11" s="119" t="s">
        <v>91</v>
      </c>
      <c r="S11" s="119"/>
      <c r="T11" s="119"/>
      <c r="U11" s="119" t="s">
        <v>92</v>
      </c>
      <c r="V11" s="119"/>
      <c r="W11" s="119"/>
      <c r="X11" s="119" t="s">
        <v>93</v>
      </c>
      <c r="Y11" s="119"/>
      <c r="Z11" s="119"/>
      <c r="AA11" s="119" t="s">
        <v>94</v>
      </c>
      <c r="AB11" s="119"/>
      <c r="AC11" s="119"/>
      <c r="AD11" s="119" t="s">
        <v>939</v>
      </c>
      <c r="AE11" s="119"/>
      <c r="AF11" s="119"/>
      <c r="AG11" s="119" t="s">
        <v>129</v>
      </c>
      <c r="AH11" s="119"/>
      <c r="AI11" s="119"/>
      <c r="AJ11" s="95" t="s">
        <v>95</v>
      </c>
      <c r="AK11" s="95"/>
      <c r="AL11" s="95"/>
      <c r="AM11" s="95" t="s">
        <v>948</v>
      </c>
      <c r="AN11" s="95"/>
      <c r="AO11" s="95"/>
      <c r="AP11" s="119" t="s">
        <v>96</v>
      </c>
      <c r="AQ11" s="119"/>
      <c r="AR11" s="119"/>
      <c r="AS11" s="119" t="s">
        <v>97</v>
      </c>
      <c r="AT11" s="119"/>
      <c r="AU11" s="119"/>
      <c r="AV11" s="95" t="s">
        <v>98</v>
      </c>
      <c r="AW11" s="95"/>
      <c r="AX11" s="95"/>
      <c r="AY11" s="119" t="s">
        <v>99</v>
      </c>
      <c r="AZ11" s="119"/>
      <c r="BA11" s="119"/>
      <c r="BB11" s="119" t="s">
        <v>100</v>
      </c>
      <c r="BC11" s="119"/>
      <c r="BD11" s="119"/>
      <c r="BE11" s="119" t="s">
        <v>101</v>
      </c>
      <c r="BF11" s="119"/>
      <c r="BG11" s="119"/>
      <c r="BH11" s="119" t="s">
        <v>102</v>
      </c>
      <c r="BI11" s="119"/>
      <c r="BJ11" s="119"/>
      <c r="BK11" s="119" t="s">
        <v>954</v>
      </c>
      <c r="BL11" s="119"/>
      <c r="BM11" s="119"/>
      <c r="BN11" s="95" t="s">
        <v>103</v>
      </c>
      <c r="BO11" s="95"/>
      <c r="BP11" s="95"/>
      <c r="BQ11" s="95" t="s">
        <v>104</v>
      </c>
      <c r="BR11" s="95"/>
      <c r="BS11" s="95"/>
      <c r="BT11" s="95" t="s">
        <v>105</v>
      </c>
      <c r="BU11" s="95"/>
      <c r="BV11" s="95"/>
      <c r="BW11" s="95" t="s">
        <v>106</v>
      </c>
      <c r="BX11" s="95"/>
      <c r="BY11" s="95"/>
      <c r="BZ11" s="95" t="s">
        <v>107</v>
      </c>
      <c r="CA11" s="95"/>
      <c r="CB11" s="95"/>
      <c r="CC11" s="95" t="s">
        <v>108</v>
      </c>
      <c r="CD11" s="95"/>
      <c r="CE11" s="95"/>
      <c r="CF11" s="95" t="s">
        <v>109</v>
      </c>
      <c r="CG11" s="95"/>
      <c r="CH11" s="95"/>
      <c r="CI11" s="95" t="s">
        <v>110</v>
      </c>
      <c r="CJ11" s="95"/>
      <c r="CK11" s="95"/>
      <c r="CL11" s="95" t="s">
        <v>111</v>
      </c>
      <c r="CM11" s="95"/>
      <c r="CN11" s="95"/>
      <c r="CO11" s="95" t="s">
        <v>130</v>
      </c>
      <c r="CP11" s="95"/>
      <c r="CQ11" s="95"/>
      <c r="CR11" s="95" t="s">
        <v>112</v>
      </c>
      <c r="CS11" s="95"/>
      <c r="CT11" s="95"/>
      <c r="CU11" s="95" t="s">
        <v>113</v>
      </c>
      <c r="CV11" s="95"/>
      <c r="CW11" s="95"/>
      <c r="CX11" s="95" t="s">
        <v>114</v>
      </c>
      <c r="CY11" s="95"/>
      <c r="CZ11" s="95"/>
      <c r="DA11" s="95" t="s">
        <v>115</v>
      </c>
      <c r="DB11" s="95"/>
      <c r="DC11" s="95"/>
      <c r="DD11" s="95" t="s">
        <v>351</v>
      </c>
      <c r="DE11" s="95"/>
      <c r="DF11" s="95"/>
      <c r="DG11" s="95" t="s">
        <v>352</v>
      </c>
      <c r="DH11" s="95"/>
      <c r="DI11" s="95"/>
      <c r="DJ11" s="95" t="s">
        <v>353</v>
      </c>
      <c r="DK11" s="95"/>
      <c r="DL11" s="95"/>
      <c r="DM11" s="95" t="s">
        <v>354</v>
      </c>
      <c r="DN11" s="95"/>
      <c r="DO11" s="95"/>
      <c r="DP11" s="95" t="s">
        <v>355</v>
      </c>
      <c r="DQ11" s="95"/>
      <c r="DR11" s="95"/>
      <c r="DS11" s="95" t="s">
        <v>356</v>
      </c>
      <c r="DT11" s="95"/>
      <c r="DU11" s="95"/>
      <c r="DV11" s="95" t="s">
        <v>357</v>
      </c>
      <c r="DW11" s="95"/>
      <c r="DX11" s="95"/>
      <c r="DY11" s="95" t="s">
        <v>116</v>
      </c>
      <c r="DZ11" s="95"/>
      <c r="EA11" s="95"/>
      <c r="EB11" s="95" t="s">
        <v>117</v>
      </c>
      <c r="EC11" s="95"/>
      <c r="ED11" s="95"/>
      <c r="EE11" s="95" t="s">
        <v>118</v>
      </c>
      <c r="EF11" s="95"/>
      <c r="EG11" s="95"/>
      <c r="EH11" s="95" t="s">
        <v>131</v>
      </c>
      <c r="EI11" s="95"/>
      <c r="EJ11" s="95"/>
      <c r="EK11" s="95" t="s">
        <v>119</v>
      </c>
      <c r="EL11" s="95"/>
      <c r="EM11" s="95"/>
      <c r="EN11" s="95" t="s">
        <v>120</v>
      </c>
      <c r="EO11" s="95"/>
      <c r="EP11" s="95"/>
      <c r="EQ11" s="95" t="s">
        <v>121</v>
      </c>
      <c r="ER11" s="95"/>
      <c r="ES11" s="95"/>
      <c r="ET11" s="95" t="s">
        <v>122</v>
      </c>
      <c r="EU11" s="95"/>
      <c r="EV11" s="95"/>
      <c r="EW11" s="95" t="s">
        <v>123</v>
      </c>
      <c r="EX11" s="95"/>
      <c r="EY11" s="95"/>
      <c r="EZ11" s="95" t="s">
        <v>124</v>
      </c>
      <c r="FA11" s="95"/>
      <c r="FB11" s="95"/>
      <c r="FC11" s="95" t="s">
        <v>125</v>
      </c>
      <c r="FD11" s="95"/>
      <c r="FE11" s="95"/>
      <c r="FF11" s="95" t="s">
        <v>126</v>
      </c>
      <c r="FG11" s="95"/>
      <c r="FH11" s="95"/>
      <c r="FI11" s="95" t="s">
        <v>127</v>
      </c>
      <c r="FJ11" s="95"/>
      <c r="FK11" s="95"/>
      <c r="FL11" s="95" t="s">
        <v>132</v>
      </c>
      <c r="FM11" s="95"/>
      <c r="FN11" s="95"/>
      <c r="FO11" s="95" t="s">
        <v>133</v>
      </c>
      <c r="FP11" s="95"/>
      <c r="FQ11" s="95"/>
      <c r="FR11" s="95" t="s">
        <v>358</v>
      </c>
      <c r="FS11" s="95"/>
      <c r="FT11" s="95"/>
      <c r="FU11" s="95" t="s">
        <v>359</v>
      </c>
      <c r="FV11" s="95"/>
      <c r="FW11" s="95"/>
      <c r="FX11" s="95" t="s">
        <v>360</v>
      </c>
      <c r="FY11" s="95"/>
      <c r="FZ11" s="95"/>
      <c r="GA11" s="95" t="s">
        <v>361</v>
      </c>
      <c r="GB11" s="95"/>
      <c r="GC11" s="95"/>
      <c r="GD11" s="95" t="s">
        <v>362</v>
      </c>
      <c r="GE11" s="95"/>
      <c r="GF11" s="95"/>
      <c r="GG11" s="95" t="s">
        <v>363</v>
      </c>
      <c r="GH11" s="95"/>
      <c r="GI11" s="95"/>
      <c r="GJ11" s="95" t="s">
        <v>1032</v>
      </c>
      <c r="GK11" s="95"/>
      <c r="GL11" s="95"/>
      <c r="GM11" s="95" t="s">
        <v>1033</v>
      </c>
      <c r="GN11" s="95"/>
      <c r="GO11" s="95"/>
      <c r="GP11" s="95" t="s">
        <v>1035</v>
      </c>
      <c r="GQ11" s="95"/>
      <c r="GR11" s="95"/>
      <c r="GS11" s="95" t="s">
        <v>1039</v>
      </c>
      <c r="GT11" s="95"/>
      <c r="GU11" s="95"/>
      <c r="GV11" s="95" t="s">
        <v>1045</v>
      </c>
      <c r="GW11" s="95"/>
      <c r="GX11" s="95"/>
      <c r="GY11" s="95" t="s">
        <v>1046</v>
      </c>
      <c r="GZ11" s="95"/>
      <c r="HA11" s="95"/>
      <c r="HB11" s="95" t="s">
        <v>1050</v>
      </c>
      <c r="HC11" s="95"/>
      <c r="HD11" s="95"/>
      <c r="HE11" s="95" t="s">
        <v>1051</v>
      </c>
      <c r="HF11" s="95"/>
      <c r="HG11" s="95"/>
      <c r="HH11" s="95" t="s">
        <v>1053</v>
      </c>
      <c r="HI11" s="95"/>
      <c r="HJ11" s="95"/>
      <c r="HK11" s="95" t="s">
        <v>1057</v>
      </c>
      <c r="HL11" s="95"/>
      <c r="HM11" s="95"/>
      <c r="HN11" s="95" t="s">
        <v>1059</v>
      </c>
      <c r="HO11" s="95"/>
      <c r="HP11" s="95"/>
      <c r="HQ11" s="95" t="s">
        <v>1062</v>
      </c>
      <c r="HR11" s="95"/>
      <c r="HS11" s="95"/>
      <c r="HT11" s="95" t="s">
        <v>1067</v>
      </c>
      <c r="HU11" s="95"/>
      <c r="HV11" s="95"/>
      <c r="HW11" s="95" t="s">
        <v>1068</v>
      </c>
      <c r="HX11" s="95"/>
      <c r="HY11" s="95"/>
      <c r="HZ11" s="95" t="s">
        <v>364</v>
      </c>
      <c r="IA11" s="95"/>
      <c r="IB11" s="95"/>
      <c r="IC11" s="95" t="s">
        <v>365</v>
      </c>
      <c r="ID11" s="95"/>
      <c r="IE11" s="95"/>
      <c r="IF11" s="95" t="s">
        <v>366</v>
      </c>
      <c r="IG11" s="95"/>
      <c r="IH11" s="95"/>
      <c r="II11" s="95" t="s">
        <v>367</v>
      </c>
      <c r="IJ11" s="95"/>
      <c r="IK11" s="95"/>
      <c r="IL11" s="95" t="s">
        <v>368</v>
      </c>
      <c r="IM11" s="95"/>
      <c r="IN11" s="95"/>
      <c r="IO11" s="95" t="s">
        <v>369</v>
      </c>
      <c r="IP11" s="95"/>
      <c r="IQ11" s="95"/>
      <c r="IR11" s="95" t="s">
        <v>370</v>
      </c>
      <c r="IS11" s="95"/>
      <c r="IT11" s="95"/>
    </row>
    <row r="12" spans="1:254" ht="91.5" customHeight="1" x14ac:dyDescent="0.25">
      <c r="A12" s="76"/>
      <c r="B12" s="76"/>
      <c r="C12" s="75" t="s">
        <v>924</v>
      </c>
      <c r="D12" s="75"/>
      <c r="E12" s="75"/>
      <c r="F12" s="73" t="s">
        <v>927</v>
      </c>
      <c r="G12" s="73"/>
      <c r="H12" s="73"/>
      <c r="I12" s="73" t="s">
        <v>928</v>
      </c>
      <c r="J12" s="73"/>
      <c r="K12" s="73"/>
      <c r="L12" s="73" t="s">
        <v>932</v>
      </c>
      <c r="M12" s="73"/>
      <c r="N12" s="73"/>
      <c r="O12" s="73" t="s">
        <v>933</v>
      </c>
      <c r="P12" s="73"/>
      <c r="Q12" s="73"/>
      <c r="R12" s="73" t="s">
        <v>934</v>
      </c>
      <c r="S12" s="73"/>
      <c r="T12" s="73"/>
      <c r="U12" s="73" t="s">
        <v>478</v>
      </c>
      <c r="V12" s="73"/>
      <c r="W12" s="73"/>
      <c r="X12" s="73" t="s">
        <v>1086</v>
      </c>
      <c r="Y12" s="73"/>
      <c r="Z12" s="73"/>
      <c r="AA12" s="75" t="s">
        <v>481</v>
      </c>
      <c r="AB12" s="75"/>
      <c r="AC12" s="75"/>
      <c r="AD12" s="75" t="s">
        <v>940</v>
      </c>
      <c r="AE12" s="75"/>
      <c r="AF12" s="75"/>
      <c r="AG12" s="73" t="s">
        <v>941</v>
      </c>
      <c r="AH12" s="73"/>
      <c r="AI12" s="73"/>
      <c r="AJ12" s="73" t="s">
        <v>945</v>
      </c>
      <c r="AK12" s="73"/>
      <c r="AL12" s="73"/>
      <c r="AM12" s="75" t="s">
        <v>947</v>
      </c>
      <c r="AN12" s="75"/>
      <c r="AO12" s="75"/>
      <c r="AP12" s="73" t="s">
        <v>488</v>
      </c>
      <c r="AQ12" s="73"/>
      <c r="AR12" s="73"/>
      <c r="AS12" s="75" t="s">
        <v>949</v>
      </c>
      <c r="AT12" s="75"/>
      <c r="AU12" s="75"/>
      <c r="AV12" s="73" t="s">
        <v>950</v>
      </c>
      <c r="AW12" s="73"/>
      <c r="AX12" s="73"/>
      <c r="AY12" s="73" t="s">
        <v>494</v>
      </c>
      <c r="AZ12" s="73"/>
      <c r="BA12" s="73"/>
      <c r="BB12" s="73" t="s">
        <v>951</v>
      </c>
      <c r="BC12" s="73"/>
      <c r="BD12" s="73"/>
      <c r="BE12" s="73" t="s">
        <v>952</v>
      </c>
      <c r="BF12" s="73"/>
      <c r="BG12" s="73"/>
      <c r="BH12" s="73" t="s">
        <v>953</v>
      </c>
      <c r="BI12" s="73"/>
      <c r="BJ12" s="73"/>
      <c r="BK12" s="73" t="s">
        <v>959</v>
      </c>
      <c r="BL12" s="73"/>
      <c r="BM12" s="73"/>
      <c r="BN12" s="73" t="s">
        <v>955</v>
      </c>
      <c r="BO12" s="73"/>
      <c r="BP12" s="73"/>
      <c r="BQ12" s="73" t="s">
        <v>956</v>
      </c>
      <c r="BR12" s="73"/>
      <c r="BS12" s="73"/>
      <c r="BT12" s="73" t="s">
        <v>509</v>
      </c>
      <c r="BU12" s="73"/>
      <c r="BV12" s="73"/>
      <c r="BW12" s="73" t="s">
        <v>964</v>
      </c>
      <c r="BX12" s="73"/>
      <c r="BY12" s="73"/>
      <c r="BZ12" s="73" t="s">
        <v>512</v>
      </c>
      <c r="CA12" s="73"/>
      <c r="CB12" s="73"/>
      <c r="CC12" s="73" t="s">
        <v>515</v>
      </c>
      <c r="CD12" s="73"/>
      <c r="CE12" s="73"/>
      <c r="CF12" s="73" t="s">
        <v>967</v>
      </c>
      <c r="CG12" s="73"/>
      <c r="CH12" s="73"/>
      <c r="CI12" s="73" t="s">
        <v>971</v>
      </c>
      <c r="CJ12" s="73"/>
      <c r="CK12" s="73"/>
      <c r="CL12" s="73" t="s">
        <v>972</v>
      </c>
      <c r="CM12" s="73"/>
      <c r="CN12" s="73"/>
      <c r="CO12" s="73" t="s">
        <v>973</v>
      </c>
      <c r="CP12" s="73"/>
      <c r="CQ12" s="73"/>
      <c r="CR12" s="73" t="s">
        <v>974</v>
      </c>
      <c r="CS12" s="73"/>
      <c r="CT12" s="73"/>
      <c r="CU12" s="73" t="s">
        <v>975</v>
      </c>
      <c r="CV12" s="73"/>
      <c r="CW12" s="73"/>
      <c r="CX12" s="73" t="s">
        <v>976</v>
      </c>
      <c r="CY12" s="73"/>
      <c r="CZ12" s="73"/>
      <c r="DA12" s="73" t="s">
        <v>525</v>
      </c>
      <c r="DB12" s="73"/>
      <c r="DC12" s="73"/>
      <c r="DD12" s="73" t="s">
        <v>981</v>
      </c>
      <c r="DE12" s="73"/>
      <c r="DF12" s="73"/>
      <c r="DG12" s="73" t="s">
        <v>982</v>
      </c>
      <c r="DH12" s="73"/>
      <c r="DI12" s="73"/>
      <c r="DJ12" s="73" t="s">
        <v>986</v>
      </c>
      <c r="DK12" s="73"/>
      <c r="DL12" s="73"/>
      <c r="DM12" s="73" t="s">
        <v>538</v>
      </c>
      <c r="DN12" s="73"/>
      <c r="DO12" s="73"/>
      <c r="DP12" s="73" t="s">
        <v>541</v>
      </c>
      <c r="DQ12" s="73"/>
      <c r="DR12" s="73"/>
      <c r="DS12" s="73" t="s">
        <v>988</v>
      </c>
      <c r="DT12" s="73"/>
      <c r="DU12" s="73"/>
      <c r="DV12" s="73" t="s">
        <v>515</v>
      </c>
      <c r="DW12" s="73"/>
      <c r="DX12" s="73"/>
      <c r="DY12" s="73" t="s">
        <v>993</v>
      </c>
      <c r="DZ12" s="73"/>
      <c r="EA12" s="73"/>
      <c r="EB12" s="73" t="s">
        <v>994</v>
      </c>
      <c r="EC12" s="73"/>
      <c r="ED12" s="73"/>
      <c r="EE12" s="73" t="s">
        <v>550</v>
      </c>
      <c r="EF12" s="73"/>
      <c r="EG12" s="73"/>
      <c r="EH12" s="73" t="s">
        <v>997</v>
      </c>
      <c r="EI12" s="73"/>
      <c r="EJ12" s="73"/>
      <c r="EK12" s="73" t="s">
        <v>554</v>
      </c>
      <c r="EL12" s="73"/>
      <c r="EM12" s="73"/>
      <c r="EN12" s="73" t="s">
        <v>555</v>
      </c>
      <c r="EO12" s="73"/>
      <c r="EP12" s="73"/>
      <c r="EQ12" s="73" t="s">
        <v>1000</v>
      </c>
      <c r="ER12" s="73"/>
      <c r="ES12" s="73"/>
      <c r="ET12" s="73" t="s">
        <v>1001</v>
      </c>
      <c r="EU12" s="73"/>
      <c r="EV12" s="73"/>
      <c r="EW12" s="73" t="s">
        <v>1002</v>
      </c>
      <c r="EX12" s="73"/>
      <c r="EY12" s="73"/>
      <c r="EZ12" s="73" t="s">
        <v>1003</v>
      </c>
      <c r="FA12" s="73"/>
      <c r="FB12" s="73"/>
      <c r="FC12" s="73" t="s">
        <v>1005</v>
      </c>
      <c r="FD12" s="73"/>
      <c r="FE12" s="73"/>
      <c r="FF12" s="73" t="s">
        <v>1012</v>
      </c>
      <c r="FG12" s="73"/>
      <c r="FH12" s="73"/>
      <c r="FI12" s="73" t="s">
        <v>1009</v>
      </c>
      <c r="FJ12" s="73"/>
      <c r="FK12" s="73"/>
      <c r="FL12" s="73" t="s">
        <v>1010</v>
      </c>
      <c r="FM12" s="73"/>
      <c r="FN12" s="73"/>
      <c r="FO12" s="119" t="s">
        <v>573</v>
      </c>
      <c r="FP12" s="119"/>
      <c r="FQ12" s="119"/>
      <c r="FR12" s="73" t="s">
        <v>1017</v>
      </c>
      <c r="FS12" s="73"/>
      <c r="FT12" s="73"/>
      <c r="FU12" s="73" t="s">
        <v>1019</v>
      </c>
      <c r="FV12" s="73"/>
      <c r="FW12" s="73"/>
      <c r="FX12" s="73" t="s">
        <v>578</v>
      </c>
      <c r="FY12" s="73"/>
      <c r="FZ12" s="73"/>
      <c r="GA12" s="73" t="s">
        <v>1021</v>
      </c>
      <c r="GB12" s="73"/>
      <c r="GC12" s="73"/>
      <c r="GD12" s="73" t="s">
        <v>1023</v>
      </c>
      <c r="GE12" s="73"/>
      <c r="GF12" s="73"/>
      <c r="GG12" s="73" t="s">
        <v>1027</v>
      </c>
      <c r="GH12" s="73"/>
      <c r="GI12" s="73"/>
      <c r="GJ12" s="75" t="s">
        <v>1028</v>
      </c>
      <c r="GK12" s="75"/>
      <c r="GL12" s="75"/>
      <c r="GM12" s="73" t="s">
        <v>586</v>
      </c>
      <c r="GN12" s="73"/>
      <c r="GO12" s="73"/>
      <c r="GP12" s="73" t="s">
        <v>1034</v>
      </c>
      <c r="GQ12" s="73"/>
      <c r="GR12" s="73"/>
      <c r="GS12" s="73" t="s">
        <v>1040</v>
      </c>
      <c r="GT12" s="73"/>
      <c r="GU12" s="73"/>
      <c r="GV12" s="73" t="s">
        <v>1041</v>
      </c>
      <c r="GW12" s="73"/>
      <c r="GX12" s="73"/>
      <c r="GY12" s="73" t="s">
        <v>591</v>
      </c>
      <c r="GZ12" s="73"/>
      <c r="HA12" s="73"/>
      <c r="HB12" s="73" t="s">
        <v>592</v>
      </c>
      <c r="HC12" s="73"/>
      <c r="HD12" s="73"/>
      <c r="HE12" s="73" t="s">
        <v>595</v>
      </c>
      <c r="HF12" s="73"/>
      <c r="HG12" s="73"/>
      <c r="HH12" s="73" t="s">
        <v>1052</v>
      </c>
      <c r="HI12" s="73"/>
      <c r="HJ12" s="73"/>
      <c r="HK12" s="73" t="s">
        <v>1058</v>
      </c>
      <c r="HL12" s="73"/>
      <c r="HM12" s="73"/>
      <c r="HN12" s="73" t="s">
        <v>1060</v>
      </c>
      <c r="HO12" s="73"/>
      <c r="HP12" s="73"/>
      <c r="HQ12" s="73" t="s">
        <v>1063</v>
      </c>
      <c r="HR12" s="73"/>
      <c r="HS12" s="73"/>
      <c r="HT12" s="73" t="s">
        <v>604</v>
      </c>
      <c r="HU12" s="73"/>
      <c r="HV12" s="73"/>
      <c r="HW12" s="73" t="s">
        <v>470</v>
      </c>
      <c r="HX12" s="73"/>
      <c r="HY12" s="73"/>
      <c r="HZ12" s="73" t="s">
        <v>1069</v>
      </c>
      <c r="IA12" s="73"/>
      <c r="IB12" s="73"/>
      <c r="IC12" s="73" t="s">
        <v>1072</v>
      </c>
      <c r="ID12" s="73"/>
      <c r="IE12" s="73"/>
      <c r="IF12" s="73" t="s">
        <v>610</v>
      </c>
      <c r="IG12" s="73"/>
      <c r="IH12" s="73"/>
      <c r="II12" s="73" t="s">
        <v>1076</v>
      </c>
      <c r="IJ12" s="73"/>
      <c r="IK12" s="73"/>
      <c r="IL12" s="73" t="s">
        <v>1077</v>
      </c>
      <c r="IM12" s="73"/>
      <c r="IN12" s="73"/>
      <c r="IO12" s="73" t="s">
        <v>1082</v>
      </c>
      <c r="IP12" s="73"/>
      <c r="IQ12" s="73"/>
      <c r="IR12" s="73" t="s">
        <v>614</v>
      </c>
      <c r="IS12" s="73"/>
      <c r="IT12" s="73"/>
    </row>
    <row r="13" spans="1:254" ht="131.25" customHeight="1" x14ac:dyDescent="0.25">
      <c r="A13" s="76"/>
      <c r="B13" s="76"/>
      <c r="C13" s="23" t="s">
        <v>659</v>
      </c>
      <c r="D13" s="23" t="s">
        <v>925</v>
      </c>
      <c r="E13" s="23" t="s">
        <v>926</v>
      </c>
      <c r="F13" s="23" t="s">
        <v>471</v>
      </c>
      <c r="G13" s="23" t="s">
        <v>472</v>
      </c>
      <c r="H13" s="23" t="s">
        <v>473</v>
      </c>
      <c r="I13" s="23" t="s">
        <v>929</v>
      </c>
      <c r="J13" s="23" t="s">
        <v>930</v>
      </c>
      <c r="K13" s="23" t="s">
        <v>931</v>
      </c>
      <c r="L13" s="23" t="s">
        <v>215</v>
      </c>
      <c r="M13" s="23" t="s">
        <v>474</v>
      </c>
      <c r="N13" s="23" t="s">
        <v>475</v>
      </c>
      <c r="O13" s="23" t="s">
        <v>451</v>
      </c>
      <c r="P13" s="23" t="s">
        <v>476</v>
      </c>
      <c r="Q13" s="23" t="s">
        <v>477</v>
      </c>
      <c r="R13" s="23" t="s">
        <v>158</v>
      </c>
      <c r="S13" s="23" t="s">
        <v>281</v>
      </c>
      <c r="T13" s="23" t="s">
        <v>213</v>
      </c>
      <c r="U13" s="23" t="s">
        <v>478</v>
      </c>
      <c r="V13" s="23" t="s">
        <v>479</v>
      </c>
      <c r="W13" s="23" t="s">
        <v>935</v>
      </c>
      <c r="X13" s="22" t="s">
        <v>181</v>
      </c>
      <c r="Y13" s="22" t="s">
        <v>480</v>
      </c>
      <c r="Z13" s="22" t="s">
        <v>411</v>
      </c>
      <c r="AA13" s="22" t="s">
        <v>936</v>
      </c>
      <c r="AB13" s="22" t="s">
        <v>937</v>
      </c>
      <c r="AC13" s="22" t="s">
        <v>938</v>
      </c>
      <c r="AD13" s="22" t="s">
        <v>200</v>
      </c>
      <c r="AE13" s="22" t="s">
        <v>464</v>
      </c>
      <c r="AF13" s="22" t="s">
        <v>169</v>
      </c>
      <c r="AG13" s="22" t="s">
        <v>942</v>
      </c>
      <c r="AH13" s="22" t="s">
        <v>943</v>
      </c>
      <c r="AI13" s="22" t="s">
        <v>944</v>
      </c>
      <c r="AJ13" s="22" t="s">
        <v>486</v>
      </c>
      <c r="AK13" s="22" t="s">
        <v>946</v>
      </c>
      <c r="AL13" s="22" t="s">
        <v>487</v>
      </c>
      <c r="AM13" s="22" t="s">
        <v>483</v>
      </c>
      <c r="AN13" s="22" t="s">
        <v>484</v>
      </c>
      <c r="AO13" s="22" t="s">
        <v>485</v>
      </c>
      <c r="AP13" s="22" t="s">
        <v>488</v>
      </c>
      <c r="AQ13" s="22" t="s">
        <v>489</v>
      </c>
      <c r="AR13" s="22" t="s">
        <v>490</v>
      </c>
      <c r="AS13" s="22" t="s">
        <v>190</v>
      </c>
      <c r="AT13" s="22" t="s">
        <v>401</v>
      </c>
      <c r="AU13" s="22" t="s">
        <v>192</v>
      </c>
      <c r="AV13" s="22" t="s">
        <v>491</v>
      </c>
      <c r="AW13" s="22" t="s">
        <v>492</v>
      </c>
      <c r="AX13" s="22" t="s">
        <v>493</v>
      </c>
      <c r="AY13" s="22" t="s">
        <v>495</v>
      </c>
      <c r="AZ13" s="22" t="s">
        <v>496</v>
      </c>
      <c r="BA13" s="22" t="s">
        <v>497</v>
      </c>
      <c r="BB13" s="22" t="s">
        <v>498</v>
      </c>
      <c r="BC13" s="22" t="s">
        <v>499</v>
      </c>
      <c r="BD13" s="22" t="s">
        <v>500</v>
      </c>
      <c r="BE13" s="22" t="s">
        <v>618</v>
      </c>
      <c r="BF13" s="22" t="s">
        <v>501</v>
      </c>
      <c r="BG13" s="22" t="s">
        <v>502</v>
      </c>
      <c r="BH13" s="22" t="s">
        <v>503</v>
      </c>
      <c r="BI13" s="22" t="s">
        <v>504</v>
      </c>
      <c r="BJ13" s="22" t="s">
        <v>505</v>
      </c>
      <c r="BK13" s="22" t="s">
        <v>960</v>
      </c>
      <c r="BL13" s="22" t="s">
        <v>961</v>
      </c>
      <c r="BM13" s="22" t="s">
        <v>962</v>
      </c>
      <c r="BN13" s="22" t="s">
        <v>506</v>
      </c>
      <c r="BO13" s="22" t="s">
        <v>507</v>
      </c>
      <c r="BP13" s="22" t="s">
        <v>508</v>
      </c>
      <c r="BQ13" s="23" t="s">
        <v>956</v>
      </c>
      <c r="BR13" s="23" t="s">
        <v>957</v>
      </c>
      <c r="BS13" s="23" t="s">
        <v>958</v>
      </c>
      <c r="BT13" s="22" t="s">
        <v>510</v>
      </c>
      <c r="BU13" s="22" t="s">
        <v>963</v>
      </c>
      <c r="BV13" s="22" t="s">
        <v>511</v>
      </c>
      <c r="BW13" s="22" t="s">
        <v>466</v>
      </c>
      <c r="BX13" s="22" t="s">
        <v>965</v>
      </c>
      <c r="BY13" s="22" t="s">
        <v>467</v>
      </c>
      <c r="BZ13" s="22" t="s">
        <v>513</v>
      </c>
      <c r="CA13" s="22" t="s">
        <v>514</v>
      </c>
      <c r="CB13" s="22" t="s">
        <v>966</v>
      </c>
      <c r="CC13" s="22" t="s">
        <v>515</v>
      </c>
      <c r="CD13" s="22" t="s">
        <v>516</v>
      </c>
      <c r="CE13" s="22" t="s">
        <v>517</v>
      </c>
      <c r="CF13" s="23" t="s">
        <v>968</v>
      </c>
      <c r="CG13" s="23" t="s">
        <v>969</v>
      </c>
      <c r="CH13" s="23" t="s">
        <v>970</v>
      </c>
      <c r="CI13" s="22" t="s">
        <v>165</v>
      </c>
      <c r="CJ13" s="22" t="s">
        <v>518</v>
      </c>
      <c r="CK13" s="22" t="s">
        <v>519</v>
      </c>
      <c r="CL13" s="22" t="s">
        <v>619</v>
      </c>
      <c r="CM13" s="22" t="s">
        <v>530</v>
      </c>
      <c r="CN13" s="22" t="s">
        <v>531</v>
      </c>
      <c r="CO13" s="22" t="s">
        <v>419</v>
      </c>
      <c r="CP13" s="22" t="s">
        <v>520</v>
      </c>
      <c r="CQ13" s="22" t="s">
        <v>521</v>
      </c>
      <c r="CR13" s="22" t="s">
        <v>522</v>
      </c>
      <c r="CS13" s="22" t="s">
        <v>523</v>
      </c>
      <c r="CT13" s="22" t="s">
        <v>524</v>
      </c>
      <c r="CU13" s="22" t="s">
        <v>482</v>
      </c>
      <c r="CV13" s="22" t="s">
        <v>526</v>
      </c>
      <c r="CW13" s="22" t="s">
        <v>527</v>
      </c>
      <c r="CX13" s="22" t="s">
        <v>528</v>
      </c>
      <c r="CY13" s="22" t="s">
        <v>529</v>
      </c>
      <c r="CZ13" s="22" t="s">
        <v>977</v>
      </c>
      <c r="DA13" s="23" t="s">
        <v>978</v>
      </c>
      <c r="DB13" s="23" t="s">
        <v>979</v>
      </c>
      <c r="DC13" s="23" t="s">
        <v>980</v>
      </c>
      <c r="DD13" s="22" t="s">
        <v>532</v>
      </c>
      <c r="DE13" s="22" t="s">
        <v>533</v>
      </c>
      <c r="DF13" s="22" t="s">
        <v>534</v>
      </c>
      <c r="DG13" s="22" t="s">
        <v>983</v>
      </c>
      <c r="DH13" s="22" t="s">
        <v>984</v>
      </c>
      <c r="DI13" s="22" t="s">
        <v>985</v>
      </c>
      <c r="DJ13" s="22" t="s">
        <v>535</v>
      </c>
      <c r="DK13" s="22" t="s">
        <v>536</v>
      </c>
      <c r="DL13" s="22" t="s">
        <v>537</v>
      </c>
      <c r="DM13" s="22" t="s">
        <v>538</v>
      </c>
      <c r="DN13" s="22" t="s">
        <v>539</v>
      </c>
      <c r="DO13" s="22" t="s">
        <v>540</v>
      </c>
      <c r="DP13" s="22" t="s">
        <v>541</v>
      </c>
      <c r="DQ13" s="22" t="s">
        <v>542</v>
      </c>
      <c r="DR13" s="22" t="s">
        <v>987</v>
      </c>
      <c r="DS13" s="22" t="s">
        <v>989</v>
      </c>
      <c r="DT13" s="22" t="s">
        <v>990</v>
      </c>
      <c r="DU13" s="22" t="s">
        <v>991</v>
      </c>
      <c r="DV13" s="22" t="s">
        <v>515</v>
      </c>
      <c r="DW13" s="22" t="s">
        <v>992</v>
      </c>
      <c r="DX13" s="22" t="s">
        <v>543</v>
      </c>
      <c r="DY13" s="22" t="s">
        <v>544</v>
      </c>
      <c r="DZ13" s="22" t="s">
        <v>545</v>
      </c>
      <c r="EA13" s="22" t="s">
        <v>546</v>
      </c>
      <c r="EB13" s="22" t="s">
        <v>547</v>
      </c>
      <c r="EC13" s="22" t="s">
        <v>548</v>
      </c>
      <c r="ED13" s="22" t="s">
        <v>549</v>
      </c>
      <c r="EE13" s="22" t="s">
        <v>620</v>
      </c>
      <c r="EF13" s="22" t="s">
        <v>995</v>
      </c>
      <c r="EG13" s="22" t="s">
        <v>996</v>
      </c>
      <c r="EH13" s="22" t="s">
        <v>551</v>
      </c>
      <c r="EI13" s="22" t="s">
        <v>552</v>
      </c>
      <c r="EJ13" s="22" t="s">
        <v>553</v>
      </c>
      <c r="EK13" s="22" t="s">
        <v>554</v>
      </c>
      <c r="EL13" s="22" t="s">
        <v>998</v>
      </c>
      <c r="EM13" s="22" t="s">
        <v>999</v>
      </c>
      <c r="EN13" s="22" t="s">
        <v>556</v>
      </c>
      <c r="EO13" s="22" t="s">
        <v>557</v>
      </c>
      <c r="EP13" s="22" t="s">
        <v>558</v>
      </c>
      <c r="EQ13" s="22" t="s">
        <v>559</v>
      </c>
      <c r="ER13" s="22" t="s">
        <v>560</v>
      </c>
      <c r="ES13" s="22" t="s">
        <v>561</v>
      </c>
      <c r="ET13" s="22" t="s">
        <v>562</v>
      </c>
      <c r="EU13" s="22" t="s">
        <v>563</v>
      </c>
      <c r="EV13" s="22" t="s">
        <v>564</v>
      </c>
      <c r="EW13" s="22" t="s">
        <v>621</v>
      </c>
      <c r="EX13" s="22" t="s">
        <v>565</v>
      </c>
      <c r="EY13" s="22" t="s">
        <v>566</v>
      </c>
      <c r="EZ13" s="22" t="s">
        <v>567</v>
      </c>
      <c r="FA13" s="22" t="s">
        <v>568</v>
      </c>
      <c r="FB13" s="22" t="s">
        <v>1004</v>
      </c>
      <c r="FC13" s="22" t="s">
        <v>1006</v>
      </c>
      <c r="FD13" s="22" t="s">
        <v>1007</v>
      </c>
      <c r="FE13" s="22" t="s">
        <v>1008</v>
      </c>
      <c r="FF13" s="23" t="s">
        <v>569</v>
      </c>
      <c r="FG13" s="38" t="s">
        <v>1013</v>
      </c>
      <c r="FH13" s="22" t="s">
        <v>570</v>
      </c>
      <c r="FI13" s="22" t="s">
        <v>158</v>
      </c>
      <c r="FJ13" s="22" t="s">
        <v>281</v>
      </c>
      <c r="FK13" s="22" t="s">
        <v>213</v>
      </c>
      <c r="FL13" s="22" t="s">
        <v>571</v>
      </c>
      <c r="FM13" s="22" t="s">
        <v>572</v>
      </c>
      <c r="FN13" s="22" t="s">
        <v>1011</v>
      </c>
      <c r="FO13" s="22" t="s">
        <v>1014</v>
      </c>
      <c r="FP13" s="22" t="s">
        <v>1015</v>
      </c>
      <c r="FQ13" s="22" t="s">
        <v>1016</v>
      </c>
      <c r="FR13" s="22" t="s">
        <v>574</v>
      </c>
      <c r="FS13" s="22" t="s">
        <v>575</v>
      </c>
      <c r="FT13" s="22" t="s">
        <v>1018</v>
      </c>
      <c r="FU13" s="22" t="s">
        <v>576</v>
      </c>
      <c r="FV13" s="22" t="s">
        <v>577</v>
      </c>
      <c r="FW13" s="22" t="s">
        <v>1020</v>
      </c>
      <c r="FX13" s="22" t="s">
        <v>1081</v>
      </c>
      <c r="FY13" s="22" t="s">
        <v>579</v>
      </c>
      <c r="FZ13" s="22" t="s">
        <v>580</v>
      </c>
      <c r="GA13" s="22" t="s">
        <v>581</v>
      </c>
      <c r="GB13" s="22" t="s">
        <v>582</v>
      </c>
      <c r="GC13" s="22" t="s">
        <v>1022</v>
      </c>
      <c r="GD13" s="23" t="s">
        <v>1024</v>
      </c>
      <c r="GE13" s="23" t="s">
        <v>1025</v>
      </c>
      <c r="GF13" s="23" t="s">
        <v>1026</v>
      </c>
      <c r="GG13" s="22" t="s">
        <v>583</v>
      </c>
      <c r="GH13" s="22" t="s">
        <v>584</v>
      </c>
      <c r="GI13" s="22" t="s">
        <v>585</v>
      </c>
      <c r="GJ13" s="22" t="s">
        <v>1029</v>
      </c>
      <c r="GK13" s="22" t="s">
        <v>1030</v>
      </c>
      <c r="GL13" s="22" t="s">
        <v>1031</v>
      </c>
      <c r="GM13" s="22" t="s">
        <v>586</v>
      </c>
      <c r="GN13" s="22" t="s">
        <v>587</v>
      </c>
      <c r="GO13" s="22" t="s">
        <v>588</v>
      </c>
      <c r="GP13" s="22" t="s">
        <v>1036</v>
      </c>
      <c r="GQ13" s="22" t="s">
        <v>1037</v>
      </c>
      <c r="GR13" s="22" t="s">
        <v>1038</v>
      </c>
      <c r="GS13" s="22" t="s">
        <v>622</v>
      </c>
      <c r="GT13" s="22" t="s">
        <v>589</v>
      </c>
      <c r="GU13" s="22" t="s">
        <v>590</v>
      </c>
      <c r="GV13" s="38" t="s">
        <v>1042</v>
      </c>
      <c r="GW13" s="38" t="s">
        <v>1043</v>
      </c>
      <c r="GX13" s="38" t="s">
        <v>1044</v>
      </c>
      <c r="GY13" s="22" t="s">
        <v>1047</v>
      </c>
      <c r="GZ13" s="22" t="s">
        <v>1048</v>
      </c>
      <c r="HA13" s="22" t="s">
        <v>1049</v>
      </c>
      <c r="HB13" s="22" t="s">
        <v>592</v>
      </c>
      <c r="HC13" s="22" t="s">
        <v>593</v>
      </c>
      <c r="HD13" s="22" t="s">
        <v>594</v>
      </c>
      <c r="HE13" s="22" t="s">
        <v>596</v>
      </c>
      <c r="HF13" s="22" t="s">
        <v>597</v>
      </c>
      <c r="HG13" s="22" t="s">
        <v>598</v>
      </c>
      <c r="HH13" s="38" t="s">
        <v>1054</v>
      </c>
      <c r="HI13" s="38" t="s">
        <v>1055</v>
      </c>
      <c r="HJ13" s="38" t="s">
        <v>1056</v>
      </c>
      <c r="HK13" s="22" t="s">
        <v>599</v>
      </c>
      <c r="HL13" s="22" t="s">
        <v>600</v>
      </c>
      <c r="HM13" s="22" t="s">
        <v>601</v>
      </c>
      <c r="HN13" s="22" t="s">
        <v>602</v>
      </c>
      <c r="HO13" s="22" t="s">
        <v>1061</v>
      </c>
      <c r="HP13" s="22" t="s">
        <v>603</v>
      </c>
      <c r="HQ13" s="22" t="s">
        <v>605</v>
      </c>
      <c r="HR13" s="22" t="s">
        <v>606</v>
      </c>
      <c r="HS13" s="22" t="s">
        <v>607</v>
      </c>
      <c r="HT13" s="23" t="s">
        <v>1064</v>
      </c>
      <c r="HU13" s="23" t="s">
        <v>1065</v>
      </c>
      <c r="HV13" s="23" t="s">
        <v>1066</v>
      </c>
      <c r="HW13" s="22" t="s">
        <v>470</v>
      </c>
      <c r="HX13" s="22" t="s">
        <v>608</v>
      </c>
      <c r="HY13" s="22" t="s">
        <v>609</v>
      </c>
      <c r="HZ13" s="22" t="s">
        <v>1069</v>
      </c>
      <c r="IA13" s="22" t="s">
        <v>1070</v>
      </c>
      <c r="IB13" s="22" t="s">
        <v>1071</v>
      </c>
      <c r="IC13" s="22" t="s">
        <v>1073</v>
      </c>
      <c r="ID13" s="22" t="s">
        <v>1074</v>
      </c>
      <c r="IE13" s="22" t="s">
        <v>1075</v>
      </c>
      <c r="IF13" s="22" t="s">
        <v>610</v>
      </c>
      <c r="IG13" s="22" t="s">
        <v>611</v>
      </c>
      <c r="IH13" s="22" t="s">
        <v>612</v>
      </c>
      <c r="II13" s="38" t="s">
        <v>204</v>
      </c>
      <c r="IJ13" s="38" t="s">
        <v>613</v>
      </c>
      <c r="IK13" s="38" t="s">
        <v>224</v>
      </c>
      <c r="IL13" s="22" t="s">
        <v>1078</v>
      </c>
      <c r="IM13" s="22" t="s">
        <v>1079</v>
      </c>
      <c r="IN13" s="22" t="s">
        <v>1080</v>
      </c>
      <c r="IO13" s="22" t="s">
        <v>1083</v>
      </c>
      <c r="IP13" s="22" t="s">
        <v>1084</v>
      </c>
      <c r="IQ13" s="22" t="s">
        <v>1085</v>
      </c>
      <c r="IR13" s="22" t="s">
        <v>615</v>
      </c>
      <c r="IS13" s="22" t="s">
        <v>616</v>
      </c>
      <c r="IT13" s="22" t="s">
        <v>617</v>
      </c>
    </row>
    <row r="14" spans="1:254" ht="15.75" x14ac:dyDescent="0.25">
      <c r="A14" s="36">
        <v>1</v>
      </c>
      <c r="B14" s="13"/>
      <c r="C14" s="5"/>
      <c r="D14" s="5"/>
      <c r="E14" s="5"/>
      <c r="F14" s="5"/>
      <c r="G14" s="13"/>
      <c r="H14" s="13"/>
      <c r="I14" s="5"/>
      <c r="J14" s="13"/>
      <c r="K14" s="13"/>
      <c r="L14" s="5"/>
      <c r="M14" s="13"/>
      <c r="N14" s="13"/>
      <c r="O14" s="5"/>
      <c r="P14" s="13"/>
      <c r="Q14" s="13"/>
      <c r="R14" s="5"/>
      <c r="S14" s="5"/>
      <c r="T14" s="13"/>
      <c r="U14" s="5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21"/>
      <c r="BQ14" s="16"/>
      <c r="BR14" s="16"/>
      <c r="BS14" s="16"/>
      <c r="BT14" s="16"/>
      <c r="BU14" s="16"/>
      <c r="BV14" s="16"/>
      <c r="BW14" s="16"/>
      <c r="BX14" s="16"/>
      <c r="BY14" s="16"/>
      <c r="BZ14" s="20"/>
      <c r="CA14" s="16"/>
      <c r="CB14" s="16"/>
      <c r="CC14" s="20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20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75" x14ac:dyDescent="0.25">
      <c r="A15" s="2">
        <v>2</v>
      </c>
      <c r="B15" s="1"/>
      <c r="C15" s="40"/>
      <c r="D15" s="40"/>
      <c r="E15" s="40"/>
      <c r="F15" s="40"/>
      <c r="G15" s="1"/>
      <c r="H15" s="1"/>
      <c r="I15" s="40"/>
      <c r="J15" s="1"/>
      <c r="K15" s="1"/>
      <c r="L15" s="40"/>
      <c r="M15" s="1"/>
      <c r="N15" s="1"/>
      <c r="O15" s="40"/>
      <c r="P15" s="1"/>
      <c r="Q15" s="1"/>
      <c r="R15" s="40"/>
      <c r="S15" s="1"/>
      <c r="T15" s="1"/>
      <c r="U15" s="40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7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19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40"/>
      <c r="D16" s="40"/>
      <c r="E16" s="40"/>
      <c r="F16" s="40"/>
      <c r="G16" s="1"/>
      <c r="H16" s="1"/>
      <c r="I16" s="40"/>
      <c r="J16" s="1"/>
      <c r="K16" s="1"/>
      <c r="L16" s="40"/>
      <c r="M16" s="1"/>
      <c r="N16" s="1"/>
      <c r="O16" s="40"/>
      <c r="P16" s="1"/>
      <c r="Q16" s="1"/>
      <c r="R16" s="40"/>
      <c r="S16" s="1"/>
      <c r="T16" s="1"/>
      <c r="U16" s="40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7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19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40"/>
      <c r="D17" s="40"/>
      <c r="E17" s="40"/>
      <c r="F17" s="40"/>
      <c r="G17" s="1"/>
      <c r="H17" s="1"/>
      <c r="I17" s="40"/>
      <c r="J17" s="1"/>
      <c r="K17" s="1"/>
      <c r="L17" s="40"/>
      <c r="M17" s="1"/>
      <c r="N17" s="1"/>
      <c r="O17" s="40"/>
      <c r="P17" s="1"/>
      <c r="Q17" s="1"/>
      <c r="R17" s="40"/>
      <c r="S17" s="1"/>
      <c r="T17" s="1"/>
      <c r="U17" s="40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7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19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40"/>
      <c r="D18" s="40"/>
      <c r="E18" s="40"/>
      <c r="F18" s="40"/>
      <c r="G18" s="1"/>
      <c r="H18" s="1"/>
      <c r="I18" s="40"/>
      <c r="J18" s="1"/>
      <c r="K18" s="1"/>
      <c r="L18" s="40"/>
      <c r="M18" s="1"/>
      <c r="N18" s="1"/>
      <c r="O18" s="40"/>
      <c r="P18" s="1"/>
      <c r="Q18" s="1"/>
      <c r="R18" s="40"/>
      <c r="S18" s="1"/>
      <c r="T18" s="1"/>
      <c r="U18" s="40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7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19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40"/>
      <c r="D19" s="40"/>
      <c r="E19" s="40"/>
      <c r="F19" s="40"/>
      <c r="G19" s="40"/>
      <c r="H19" s="1"/>
      <c r="I19" s="40"/>
      <c r="J19" s="40"/>
      <c r="K19" s="1"/>
      <c r="L19" s="40"/>
      <c r="M19" s="40"/>
      <c r="N19" s="1"/>
      <c r="O19" s="40"/>
      <c r="P19" s="40"/>
      <c r="Q19" s="1"/>
      <c r="R19" s="40"/>
      <c r="S19" s="40"/>
      <c r="T19" s="1"/>
      <c r="U19" s="40"/>
      <c r="V19" s="40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7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19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40"/>
      <c r="D20" s="40"/>
      <c r="E20" s="40"/>
      <c r="F20" s="40"/>
      <c r="G20" s="1"/>
      <c r="H20" s="1"/>
      <c r="I20" s="40"/>
      <c r="J20" s="1"/>
      <c r="K20" s="1"/>
      <c r="L20" s="40"/>
      <c r="M20" s="1"/>
      <c r="N20" s="1"/>
      <c r="O20" s="40"/>
      <c r="P20" s="1"/>
      <c r="Q20" s="1"/>
      <c r="R20" s="40"/>
      <c r="S20" s="1"/>
      <c r="T20" s="1"/>
      <c r="U20" s="40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7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19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.75" x14ac:dyDescent="0.25">
      <c r="A21" s="3">
        <v>8</v>
      </c>
      <c r="B21" s="37"/>
      <c r="C21" s="39"/>
      <c r="D21" s="39"/>
      <c r="E21" s="39"/>
      <c r="F21" s="39"/>
      <c r="G21" s="4"/>
      <c r="H21" s="4"/>
      <c r="I21" s="39"/>
      <c r="J21" s="4"/>
      <c r="K21" s="4"/>
      <c r="L21" s="39"/>
      <c r="M21" s="4"/>
      <c r="N21" s="4"/>
      <c r="O21" s="39"/>
      <c r="P21" s="4"/>
      <c r="Q21" s="4"/>
      <c r="R21" s="39"/>
      <c r="S21" s="4"/>
      <c r="T21" s="4"/>
      <c r="U21" s="39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7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19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t="15.75" x14ac:dyDescent="0.25">
      <c r="A22" s="3">
        <v>9</v>
      </c>
      <c r="B22" s="37"/>
      <c r="C22" s="39"/>
      <c r="D22" s="39"/>
      <c r="E22" s="39"/>
      <c r="F22" s="39"/>
      <c r="G22" s="4"/>
      <c r="H22" s="4"/>
      <c r="I22" s="39"/>
      <c r="J22" s="4"/>
      <c r="K22" s="4"/>
      <c r="L22" s="39"/>
      <c r="M22" s="4"/>
      <c r="N22" s="4"/>
      <c r="O22" s="39"/>
      <c r="P22" s="4"/>
      <c r="Q22" s="4"/>
      <c r="R22" s="39"/>
      <c r="S22" s="4"/>
      <c r="T22" s="4"/>
      <c r="U22" s="39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7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19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5.75" x14ac:dyDescent="0.25">
      <c r="A23" s="3">
        <v>10</v>
      </c>
      <c r="B23" s="37"/>
      <c r="C23" s="39"/>
      <c r="D23" s="39"/>
      <c r="E23" s="39"/>
      <c r="F23" s="39"/>
      <c r="G23" s="4"/>
      <c r="H23" s="4"/>
      <c r="I23" s="39"/>
      <c r="J23" s="4"/>
      <c r="K23" s="4"/>
      <c r="L23" s="39"/>
      <c r="M23" s="4"/>
      <c r="N23" s="4"/>
      <c r="O23" s="39"/>
      <c r="P23" s="4"/>
      <c r="Q23" s="4"/>
      <c r="R23" s="39"/>
      <c r="S23" s="4"/>
      <c r="T23" s="4"/>
      <c r="U23" s="39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7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19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5.75" x14ac:dyDescent="0.25">
      <c r="A24" s="3">
        <v>11</v>
      </c>
      <c r="B24" s="37"/>
      <c r="C24" s="39"/>
      <c r="D24" s="39"/>
      <c r="E24" s="39"/>
      <c r="F24" s="39"/>
      <c r="G24" s="4"/>
      <c r="H24" s="4"/>
      <c r="I24" s="39"/>
      <c r="J24" s="4"/>
      <c r="K24" s="4"/>
      <c r="L24" s="39"/>
      <c r="M24" s="4"/>
      <c r="N24" s="4"/>
      <c r="O24" s="39"/>
      <c r="P24" s="4"/>
      <c r="Q24" s="4"/>
      <c r="R24" s="39"/>
      <c r="S24" s="4"/>
      <c r="T24" s="4"/>
      <c r="U24" s="39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7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19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t="15.75" x14ac:dyDescent="0.25">
      <c r="A25" s="3">
        <v>12</v>
      </c>
      <c r="B25" s="37"/>
      <c r="C25" s="39"/>
      <c r="D25" s="39"/>
      <c r="E25" s="39"/>
      <c r="F25" s="39"/>
      <c r="G25" s="4"/>
      <c r="H25" s="4"/>
      <c r="I25" s="39"/>
      <c r="J25" s="4"/>
      <c r="K25" s="4"/>
      <c r="L25" s="39"/>
      <c r="M25" s="4"/>
      <c r="N25" s="4"/>
      <c r="O25" s="39"/>
      <c r="P25" s="4"/>
      <c r="Q25" s="4"/>
      <c r="R25" s="39"/>
      <c r="S25" s="4"/>
      <c r="T25" s="4"/>
      <c r="U25" s="39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7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19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.75" x14ac:dyDescent="0.25">
      <c r="A26" s="3">
        <v>13</v>
      </c>
      <c r="B26" s="37"/>
      <c r="C26" s="39"/>
      <c r="D26" s="39"/>
      <c r="E26" s="39"/>
      <c r="F26" s="39"/>
      <c r="G26" s="4"/>
      <c r="H26" s="4"/>
      <c r="I26" s="39"/>
      <c r="J26" s="4"/>
      <c r="K26" s="4"/>
      <c r="L26" s="39"/>
      <c r="M26" s="4"/>
      <c r="N26" s="4"/>
      <c r="O26" s="39"/>
      <c r="P26" s="4"/>
      <c r="Q26" s="4"/>
      <c r="R26" s="39"/>
      <c r="S26" s="4"/>
      <c r="T26" s="4"/>
      <c r="U26" s="39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7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19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5.75" x14ac:dyDescent="0.25">
      <c r="A27" s="3">
        <v>14</v>
      </c>
      <c r="B27" s="37"/>
      <c r="C27" s="39"/>
      <c r="D27" s="39"/>
      <c r="E27" s="39"/>
      <c r="F27" s="39"/>
      <c r="G27" s="4"/>
      <c r="H27" s="4"/>
      <c r="I27" s="39"/>
      <c r="J27" s="4"/>
      <c r="K27" s="4"/>
      <c r="L27" s="39"/>
      <c r="M27" s="4"/>
      <c r="N27" s="4"/>
      <c r="O27" s="39"/>
      <c r="P27" s="4"/>
      <c r="Q27" s="4"/>
      <c r="R27" s="39"/>
      <c r="S27" s="4"/>
      <c r="T27" s="4"/>
      <c r="U27" s="39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7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19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5.75" x14ac:dyDescent="0.25">
      <c r="A28" s="3">
        <v>15</v>
      </c>
      <c r="B28" s="37"/>
      <c r="C28" s="39"/>
      <c r="D28" s="39"/>
      <c r="E28" s="39"/>
      <c r="F28" s="39"/>
      <c r="G28" s="4"/>
      <c r="H28" s="4"/>
      <c r="I28" s="39"/>
      <c r="J28" s="4"/>
      <c r="K28" s="4"/>
      <c r="L28" s="39"/>
      <c r="M28" s="4"/>
      <c r="N28" s="4"/>
      <c r="O28" s="39"/>
      <c r="P28" s="4"/>
      <c r="Q28" s="4"/>
      <c r="R28" s="39"/>
      <c r="S28" s="4"/>
      <c r="T28" s="4"/>
      <c r="U28" s="3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7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19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5.75" x14ac:dyDescent="0.25">
      <c r="A29" s="3">
        <v>16</v>
      </c>
      <c r="B29" s="37"/>
      <c r="C29" s="39"/>
      <c r="D29" s="39"/>
      <c r="E29" s="39"/>
      <c r="F29" s="39"/>
      <c r="G29" s="4"/>
      <c r="H29" s="4"/>
      <c r="I29" s="39"/>
      <c r="J29" s="4"/>
      <c r="K29" s="4"/>
      <c r="L29" s="39"/>
      <c r="M29" s="4"/>
      <c r="N29" s="4"/>
      <c r="O29" s="39"/>
      <c r="P29" s="4"/>
      <c r="Q29" s="4"/>
      <c r="R29" s="39"/>
      <c r="S29" s="4"/>
      <c r="T29" s="4"/>
      <c r="U29" s="39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7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19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5.75" x14ac:dyDescent="0.25">
      <c r="A30" s="3">
        <v>17</v>
      </c>
      <c r="B30" s="37"/>
      <c r="C30" s="39"/>
      <c r="D30" s="39"/>
      <c r="E30" s="39"/>
      <c r="F30" s="39"/>
      <c r="G30" s="4"/>
      <c r="H30" s="4"/>
      <c r="I30" s="39"/>
      <c r="J30" s="4"/>
      <c r="K30" s="4"/>
      <c r="L30" s="39"/>
      <c r="M30" s="4"/>
      <c r="N30" s="4"/>
      <c r="O30" s="39"/>
      <c r="P30" s="4"/>
      <c r="Q30" s="4"/>
      <c r="R30" s="39"/>
      <c r="S30" s="4"/>
      <c r="T30" s="4"/>
      <c r="U30" s="3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7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19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t="15.75" x14ac:dyDescent="0.25">
      <c r="A31" s="3">
        <v>18</v>
      </c>
      <c r="B31" s="37"/>
      <c r="C31" s="39"/>
      <c r="D31" s="39"/>
      <c r="E31" s="39"/>
      <c r="F31" s="39"/>
      <c r="G31" s="4"/>
      <c r="H31" s="4"/>
      <c r="I31" s="39"/>
      <c r="J31" s="4"/>
      <c r="K31" s="4"/>
      <c r="L31" s="39"/>
      <c r="M31" s="4"/>
      <c r="N31" s="4"/>
      <c r="O31" s="39"/>
      <c r="P31" s="4"/>
      <c r="Q31" s="4"/>
      <c r="R31" s="39"/>
      <c r="S31" s="4"/>
      <c r="T31" s="4"/>
      <c r="U31" s="39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7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19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t="15.75" x14ac:dyDescent="0.25">
      <c r="A32" s="3">
        <v>19</v>
      </c>
      <c r="B32" s="37"/>
      <c r="C32" s="39"/>
      <c r="D32" s="39"/>
      <c r="E32" s="39"/>
      <c r="F32" s="39"/>
      <c r="G32" s="4"/>
      <c r="H32" s="4"/>
      <c r="I32" s="39"/>
      <c r="J32" s="4"/>
      <c r="K32" s="4"/>
      <c r="L32" s="39"/>
      <c r="M32" s="4"/>
      <c r="N32" s="4"/>
      <c r="O32" s="39"/>
      <c r="P32" s="4"/>
      <c r="Q32" s="4"/>
      <c r="R32" s="39"/>
      <c r="S32" s="39"/>
      <c r="T32" s="4"/>
      <c r="U32" s="3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7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19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ht="15.75" x14ac:dyDescent="0.25">
      <c r="A33" s="3">
        <v>20</v>
      </c>
      <c r="B33" s="37"/>
      <c r="C33" s="39"/>
      <c r="D33" s="39"/>
      <c r="E33" s="39"/>
      <c r="F33" s="39"/>
      <c r="G33" s="4"/>
      <c r="H33" s="4"/>
      <c r="I33" s="39"/>
      <c r="J33" s="4"/>
      <c r="K33" s="4"/>
      <c r="L33" s="39"/>
      <c r="M33" s="4"/>
      <c r="N33" s="4"/>
      <c r="O33" s="39"/>
      <c r="P33" s="4"/>
      <c r="Q33" s="4"/>
      <c r="R33" s="39"/>
      <c r="S33" s="4"/>
      <c r="T33" s="4"/>
      <c r="U33" s="39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7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19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ht="15.75" x14ac:dyDescent="0.25">
      <c r="A34" s="3">
        <v>21</v>
      </c>
      <c r="B34" s="37"/>
      <c r="C34" s="39"/>
      <c r="D34" s="39"/>
      <c r="E34" s="39"/>
      <c r="F34" s="39"/>
      <c r="G34" s="4"/>
      <c r="H34" s="4"/>
      <c r="I34" s="39"/>
      <c r="J34" s="4"/>
      <c r="K34" s="4"/>
      <c r="L34" s="39"/>
      <c r="M34" s="4"/>
      <c r="N34" s="4"/>
      <c r="O34" s="39"/>
      <c r="P34" s="4"/>
      <c r="Q34" s="4"/>
      <c r="R34" s="39"/>
      <c r="S34" s="4"/>
      <c r="T34" s="4"/>
      <c r="U34" s="39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7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19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ht="15.75" x14ac:dyDescent="0.25">
      <c r="A35" s="3">
        <v>22</v>
      </c>
      <c r="B35" s="37"/>
      <c r="C35" s="39"/>
      <c r="D35" s="39"/>
      <c r="E35" s="39"/>
      <c r="F35" s="39"/>
      <c r="G35" s="4"/>
      <c r="H35" s="4"/>
      <c r="I35" s="39"/>
      <c r="J35" s="4"/>
      <c r="K35" s="4"/>
      <c r="L35" s="39"/>
      <c r="M35" s="4"/>
      <c r="N35" s="4"/>
      <c r="O35" s="39"/>
      <c r="P35" s="4"/>
      <c r="Q35" s="4"/>
      <c r="R35" s="39"/>
      <c r="S35" s="4"/>
      <c r="T35" s="4"/>
      <c r="U35" s="39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7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19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ht="15.75" x14ac:dyDescent="0.25">
      <c r="A36" s="3">
        <v>23</v>
      </c>
      <c r="B36" s="37"/>
      <c r="C36" s="39"/>
      <c r="D36" s="39"/>
      <c r="E36" s="39"/>
      <c r="F36" s="39"/>
      <c r="G36" s="4"/>
      <c r="H36" s="4"/>
      <c r="I36" s="39"/>
      <c r="J36" s="4"/>
      <c r="K36" s="4"/>
      <c r="L36" s="39"/>
      <c r="M36" s="4"/>
      <c r="N36" s="4"/>
      <c r="O36" s="39"/>
      <c r="P36" s="4"/>
      <c r="Q36" s="4"/>
      <c r="R36" s="39"/>
      <c r="S36" s="4"/>
      <c r="T36" s="4"/>
      <c r="U36" s="39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7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19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ht="15.75" x14ac:dyDescent="0.25">
      <c r="A37" s="3">
        <v>24</v>
      </c>
      <c r="B37" s="37"/>
      <c r="C37" s="39"/>
      <c r="D37" s="39"/>
      <c r="E37" s="39"/>
      <c r="F37" s="4"/>
      <c r="G37" s="39"/>
      <c r="H37" s="4"/>
      <c r="I37" s="4"/>
      <c r="J37" s="39"/>
      <c r="K37" s="4"/>
      <c r="L37" s="4"/>
      <c r="M37" s="39"/>
      <c r="N37" s="4"/>
      <c r="O37" s="4"/>
      <c r="P37" s="39"/>
      <c r="Q37" s="4"/>
      <c r="R37" s="4"/>
      <c r="S37" s="39"/>
      <c r="T37" s="4"/>
      <c r="U37" s="4"/>
      <c r="V37" s="39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7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19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ht="15.75" x14ac:dyDescent="0.25">
      <c r="A38" s="3">
        <v>25</v>
      </c>
      <c r="B38" s="37"/>
      <c r="C38" s="39"/>
      <c r="D38" s="39"/>
      <c r="E38" s="39"/>
      <c r="F38" s="4"/>
      <c r="G38" s="39"/>
      <c r="H38" s="4"/>
      <c r="I38" s="4"/>
      <c r="J38" s="39"/>
      <c r="K38" s="4"/>
      <c r="L38" s="4"/>
      <c r="M38" s="39"/>
      <c r="N38" s="4"/>
      <c r="O38" s="4"/>
      <c r="P38" s="39"/>
      <c r="Q38" s="4"/>
      <c r="R38" s="4"/>
      <c r="S38" s="39"/>
      <c r="T38" s="4"/>
      <c r="U38" s="4"/>
      <c r="V38" s="39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7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19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69" t="s">
        <v>136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AG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ref="AH39:AQ39" si="2">SUM(AH14:AH38)</f>
        <v>0</v>
      </c>
      <c r="AI39" s="3">
        <f t="shared" si="2"/>
        <v>0</v>
      </c>
      <c r="AJ39" s="3">
        <f t="shared" si="2"/>
        <v>0</v>
      </c>
      <c r="AK39" s="3">
        <f t="shared" si="2"/>
        <v>0</v>
      </c>
      <c r="AL39" s="3">
        <f t="shared" si="2"/>
        <v>0</v>
      </c>
      <c r="AM39" s="3">
        <f t="shared" si="2"/>
        <v>0</v>
      </c>
      <c r="AN39" s="3">
        <f t="shared" si="2"/>
        <v>0</v>
      </c>
      <c r="AO39" s="3">
        <f t="shared" si="2"/>
        <v>0</v>
      </c>
      <c r="AP39" s="3">
        <f t="shared" si="2"/>
        <v>0</v>
      </c>
      <c r="AQ39" s="3">
        <f t="shared" si="2"/>
        <v>0</v>
      </c>
      <c r="AR39" s="3">
        <f t="shared" ref="AR39" si="3">SUM(AR14:AR38)</f>
        <v>0</v>
      </c>
      <c r="AS39" s="3">
        <f t="shared" ref="AS39:DD39" si="4">SUM(AS14:AS38)</f>
        <v>0</v>
      </c>
      <c r="AT39" s="3">
        <f t="shared" si="4"/>
        <v>0</v>
      </c>
      <c r="AU39" s="3">
        <f t="shared" si="4"/>
        <v>0</v>
      </c>
      <c r="AV39" s="3">
        <f t="shared" si="4"/>
        <v>0</v>
      </c>
      <c r="AW39" s="3">
        <f t="shared" si="4"/>
        <v>0</v>
      </c>
      <c r="AX39" s="3">
        <f t="shared" si="4"/>
        <v>0</v>
      </c>
      <c r="AY39" s="3">
        <f t="shared" si="4"/>
        <v>0</v>
      </c>
      <c r="AZ39" s="3">
        <f t="shared" si="4"/>
        <v>0</v>
      </c>
      <c r="BA39" s="3">
        <f t="shared" si="4"/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si="4"/>
        <v>0</v>
      </c>
      <c r="BX39" s="3">
        <f t="shared" si="4"/>
        <v>0</v>
      </c>
      <c r="BY39" s="3">
        <f t="shared" si="4"/>
        <v>0</v>
      </c>
      <c r="BZ39" s="3">
        <f t="shared" si="4"/>
        <v>0</v>
      </c>
      <c r="CA39" s="3">
        <f t="shared" si="4"/>
        <v>0</v>
      </c>
      <c r="CB39" s="3">
        <f t="shared" si="4"/>
        <v>0</v>
      </c>
      <c r="CC39" s="3">
        <f t="shared" si="4"/>
        <v>0</v>
      </c>
      <c r="CD39" s="3">
        <f t="shared" si="4"/>
        <v>0</v>
      </c>
      <c r="CE39" s="3">
        <f t="shared" si="4"/>
        <v>0</v>
      </c>
      <c r="CF39" s="3">
        <f t="shared" si="4"/>
        <v>0</v>
      </c>
      <c r="CG39" s="3">
        <f t="shared" si="4"/>
        <v>0</v>
      </c>
      <c r="CH39" s="3">
        <f t="shared" si="4"/>
        <v>0</v>
      </c>
      <c r="CI39" s="3">
        <f t="shared" si="4"/>
        <v>0</v>
      </c>
      <c r="CJ39" s="3">
        <f t="shared" si="4"/>
        <v>0</v>
      </c>
      <c r="CK39" s="3">
        <f t="shared" si="4"/>
        <v>0</v>
      </c>
      <c r="CL39" s="3">
        <f t="shared" si="4"/>
        <v>0</v>
      </c>
      <c r="CM39" s="3">
        <f t="shared" si="4"/>
        <v>0</v>
      </c>
      <c r="CN39" s="3">
        <f t="shared" si="4"/>
        <v>0</v>
      </c>
      <c r="CO39" s="3">
        <f t="shared" si="4"/>
        <v>0</v>
      </c>
      <c r="CP39" s="3">
        <f t="shared" si="4"/>
        <v>0</v>
      </c>
      <c r="CQ39" s="3">
        <f t="shared" si="4"/>
        <v>0</v>
      </c>
      <c r="CR39" s="3">
        <f t="shared" si="4"/>
        <v>0</v>
      </c>
      <c r="CS39" s="3">
        <f t="shared" si="4"/>
        <v>0</v>
      </c>
      <c r="CT39" s="3">
        <f t="shared" si="4"/>
        <v>0</v>
      </c>
      <c r="CU39" s="3">
        <f t="shared" si="4"/>
        <v>0</v>
      </c>
      <c r="CV39" s="3">
        <f t="shared" si="4"/>
        <v>0</v>
      </c>
      <c r="CW39" s="3">
        <f t="shared" si="4"/>
        <v>0</v>
      </c>
      <c r="CX39" s="3">
        <f t="shared" si="4"/>
        <v>0</v>
      </c>
      <c r="CY39" s="3">
        <f t="shared" si="4"/>
        <v>0</v>
      </c>
      <c r="CZ39" s="3">
        <f t="shared" si="4"/>
        <v>0</v>
      </c>
      <c r="DA39" s="3">
        <f t="shared" si="4"/>
        <v>0</v>
      </c>
      <c r="DB39" s="3">
        <f t="shared" si="4"/>
        <v>0</v>
      </c>
      <c r="DC39" s="3">
        <f t="shared" si="4"/>
        <v>0</v>
      </c>
      <c r="DD39" s="3">
        <f t="shared" si="4"/>
        <v>0</v>
      </c>
      <c r="DE39" s="3">
        <f t="shared" ref="DE39:FP39" si="5">SUM(DE14:DE38)</f>
        <v>0</v>
      </c>
      <c r="DF39" s="3">
        <f t="shared" si="5"/>
        <v>0</v>
      </c>
      <c r="DG39" s="3">
        <f t="shared" si="5"/>
        <v>0</v>
      </c>
      <c r="DH39" s="3">
        <f t="shared" si="5"/>
        <v>0</v>
      </c>
      <c r="DI39" s="3">
        <f t="shared" si="5"/>
        <v>0</v>
      </c>
      <c r="DJ39" s="3">
        <f t="shared" si="5"/>
        <v>0</v>
      </c>
      <c r="DK39" s="3">
        <f t="shared" si="5"/>
        <v>0</v>
      </c>
      <c r="DL39" s="3">
        <f t="shared" si="5"/>
        <v>0</v>
      </c>
      <c r="DM39" s="3">
        <f t="shared" si="5"/>
        <v>0</v>
      </c>
      <c r="DN39" s="3">
        <f t="shared" si="5"/>
        <v>0</v>
      </c>
      <c r="DO39" s="3">
        <f t="shared" si="5"/>
        <v>0</v>
      </c>
      <c r="DP39" s="3">
        <f t="shared" si="5"/>
        <v>0</v>
      </c>
      <c r="DQ39" s="3">
        <f t="shared" si="5"/>
        <v>0</v>
      </c>
      <c r="DR39" s="3">
        <f t="shared" si="5"/>
        <v>0</v>
      </c>
      <c r="DS39" s="3">
        <f t="shared" si="5"/>
        <v>0</v>
      </c>
      <c r="DT39" s="3">
        <f t="shared" si="5"/>
        <v>0</v>
      </c>
      <c r="DU39" s="3">
        <f t="shared" si="5"/>
        <v>0</v>
      </c>
      <c r="DV39" s="3">
        <f t="shared" si="5"/>
        <v>0</v>
      </c>
      <c r="DW39" s="3">
        <f t="shared" si="5"/>
        <v>0</v>
      </c>
      <c r="DX39" s="3">
        <f t="shared" si="5"/>
        <v>0</v>
      </c>
      <c r="DY39" s="3">
        <f t="shared" si="5"/>
        <v>0</v>
      </c>
      <c r="DZ39" s="3">
        <f t="shared" si="5"/>
        <v>0</v>
      </c>
      <c r="EA39" s="3">
        <f t="shared" si="5"/>
        <v>0</v>
      </c>
      <c r="EB39" s="3">
        <f t="shared" si="5"/>
        <v>0</v>
      </c>
      <c r="EC39" s="3">
        <f t="shared" si="5"/>
        <v>0</v>
      </c>
      <c r="ED39" s="3">
        <f t="shared" si="5"/>
        <v>0</v>
      </c>
      <c r="EE39" s="3">
        <f t="shared" si="5"/>
        <v>0</v>
      </c>
      <c r="EF39" s="3">
        <f t="shared" si="5"/>
        <v>0</v>
      </c>
      <c r="EG39" s="3">
        <f t="shared" si="5"/>
        <v>0</v>
      </c>
      <c r="EH39" s="3">
        <f t="shared" si="5"/>
        <v>0</v>
      </c>
      <c r="EI39" s="3">
        <f t="shared" si="5"/>
        <v>0</v>
      </c>
      <c r="EJ39" s="3">
        <f t="shared" si="5"/>
        <v>0</v>
      </c>
      <c r="EK39" s="3">
        <f t="shared" si="5"/>
        <v>0</v>
      </c>
      <c r="EL39" s="3">
        <f t="shared" si="5"/>
        <v>0</v>
      </c>
      <c r="EM39" s="3">
        <f t="shared" si="5"/>
        <v>0</v>
      </c>
      <c r="EN39" s="3">
        <f t="shared" si="5"/>
        <v>0</v>
      </c>
      <c r="EO39" s="3">
        <f t="shared" si="5"/>
        <v>0</v>
      </c>
      <c r="EP39" s="3">
        <f t="shared" si="5"/>
        <v>0</v>
      </c>
      <c r="EQ39" s="3">
        <f t="shared" si="5"/>
        <v>0</v>
      </c>
      <c r="ER39" s="3">
        <f t="shared" si="5"/>
        <v>0</v>
      </c>
      <c r="ES39" s="3">
        <f t="shared" si="5"/>
        <v>0</v>
      </c>
      <c r="ET39" s="3">
        <f t="shared" si="5"/>
        <v>0</v>
      </c>
      <c r="EU39" s="3">
        <f t="shared" si="5"/>
        <v>0</v>
      </c>
      <c r="EV39" s="3">
        <f t="shared" si="5"/>
        <v>0</v>
      </c>
      <c r="EW39" s="3">
        <f t="shared" si="5"/>
        <v>0</v>
      </c>
      <c r="EX39" s="3">
        <f t="shared" si="5"/>
        <v>0</v>
      </c>
      <c r="EY39" s="3">
        <f t="shared" si="5"/>
        <v>0</v>
      </c>
      <c r="EZ39" s="3">
        <f t="shared" si="5"/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ref="FQ39:IB39" si="6">SUM(FQ14:FQ38)</f>
        <v>0</v>
      </c>
      <c r="FR39" s="3">
        <f t="shared" si="6"/>
        <v>0</v>
      </c>
      <c r="FS39" s="3">
        <f t="shared" si="6"/>
        <v>0</v>
      </c>
      <c r="FT39" s="3">
        <f t="shared" si="6"/>
        <v>0</v>
      </c>
      <c r="FU39" s="3">
        <f t="shared" si="6"/>
        <v>0</v>
      </c>
      <c r="FV39" s="3">
        <f t="shared" si="6"/>
        <v>0</v>
      </c>
      <c r="FW39" s="3">
        <f t="shared" si="6"/>
        <v>0</v>
      </c>
      <c r="FX39" s="3">
        <f t="shared" si="6"/>
        <v>0</v>
      </c>
      <c r="FY39" s="3">
        <f t="shared" si="6"/>
        <v>0</v>
      </c>
      <c r="FZ39" s="3">
        <f t="shared" si="6"/>
        <v>0</v>
      </c>
      <c r="GA39" s="3">
        <f t="shared" si="6"/>
        <v>0</v>
      </c>
      <c r="GB39" s="3">
        <f t="shared" si="6"/>
        <v>0</v>
      </c>
      <c r="GC39" s="3">
        <f t="shared" si="6"/>
        <v>0</v>
      </c>
      <c r="GD39" s="3">
        <f t="shared" si="6"/>
        <v>0</v>
      </c>
      <c r="GE39" s="3">
        <f t="shared" si="6"/>
        <v>0</v>
      </c>
      <c r="GF39" s="3">
        <f t="shared" si="6"/>
        <v>0</v>
      </c>
      <c r="GG39" s="3">
        <f t="shared" si="6"/>
        <v>0</v>
      </c>
      <c r="GH39" s="3">
        <f t="shared" si="6"/>
        <v>0</v>
      </c>
      <c r="GI39" s="3">
        <f t="shared" si="6"/>
        <v>0</v>
      </c>
      <c r="GJ39" s="3">
        <f t="shared" si="6"/>
        <v>0</v>
      </c>
      <c r="GK39" s="3">
        <f t="shared" si="6"/>
        <v>0</v>
      </c>
      <c r="GL39" s="3">
        <f t="shared" si="6"/>
        <v>0</v>
      </c>
      <c r="GM39" s="3">
        <f t="shared" si="6"/>
        <v>0</v>
      </c>
      <c r="GN39" s="3">
        <f t="shared" si="6"/>
        <v>0</v>
      </c>
      <c r="GO39" s="3">
        <f t="shared" si="6"/>
        <v>0</v>
      </c>
      <c r="GP39" s="3">
        <f t="shared" si="6"/>
        <v>0</v>
      </c>
      <c r="GQ39" s="3">
        <f t="shared" si="6"/>
        <v>0</v>
      </c>
      <c r="GR39" s="3">
        <f t="shared" si="6"/>
        <v>0</v>
      </c>
      <c r="GS39" s="3">
        <f t="shared" si="6"/>
        <v>0</v>
      </c>
      <c r="GT39" s="3">
        <f t="shared" si="6"/>
        <v>0</v>
      </c>
      <c r="GU39" s="3">
        <f t="shared" si="6"/>
        <v>0</v>
      </c>
      <c r="GV39" s="3">
        <f t="shared" si="6"/>
        <v>0</v>
      </c>
      <c r="GW39" s="3">
        <f t="shared" si="6"/>
        <v>0</v>
      </c>
      <c r="GX39" s="3">
        <f t="shared" si="6"/>
        <v>0</v>
      </c>
      <c r="GY39" s="3">
        <f t="shared" si="6"/>
        <v>0</v>
      </c>
      <c r="GZ39" s="3">
        <f t="shared" si="6"/>
        <v>0</v>
      </c>
      <c r="HA39" s="3">
        <f t="shared" si="6"/>
        <v>0</v>
      </c>
      <c r="HB39" s="3">
        <f t="shared" si="6"/>
        <v>0</v>
      </c>
      <c r="HC39" s="3">
        <f t="shared" si="6"/>
        <v>0</v>
      </c>
      <c r="HD39" s="3">
        <f t="shared" si="6"/>
        <v>0</v>
      </c>
      <c r="HE39" s="3">
        <f t="shared" si="6"/>
        <v>0</v>
      </c>
      <c r="HF39" s="3">
        <f t="shared" si="6"/>
        <v>0</v>
      </c>
      <c r="HG39" s="3">
        <f t="shared" si="6"/>
        <v>0</v>
      </c>
      <c r="HH39" s="3">
        <f t="shared" si="6"/>
        <v>0</v>
      </c>
      <c r="HI39" s="3">
        <f t="shared" si="6"/>
        <v>0</v>
      </c>
      <c r="HJ39" s="3">
        <f t="shared" si="6"/>
        <v>0</v>
      </c>
      <c r="HK39" s="3">
        <f t="shared" si="6"/>
        <v>0</v>
      </c>
      <c r="HL39" s="3">
        <f t="shared" si="6"/>
        <v>0</v>
      </c>
      <c r="HM39" s="3">
        <f t="shared" si="6"/>
        <v>0</v>
      </c>
      <c r="HN39" s="3">
        <f t="shared" si="6"/>
        <v>0</v>
      </c>
      <c r="HO39" s="3">
        <f t="shared" si="6"/>
        <v>0</v>
      </c>
      <c r="HP39" s="3">
        <f t="shared" si="6"/>
        <v>0</v>
      </c>
      <c r="HQ39" s="3">
        <f t="shared" si="6"/>
        <v>0</v>
      </c>
      <c r="HR39" s="3">
        <f t="shared" si="6"/>
        <v>0</v>
      </c>
      <c r="HS39" s="3">
        <f t="shared" si="6"/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si="6"/>
        <v>0</v>
      </c>
      <c r="IA39" s="3">
        <f t="shared" si="6"/>
        <v>0</v>
      </c>
      <c r="IB39" s="3">
        <f t="shared" si="6"/>
        <v>0</v>
      </c>
      <c r="IC39" s="3">
        <f t="shared" ref="IC39:IT39" si="7">SUM(IC14:IC38)</f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54" ht="44.45" customHeight="1" x14ac:dyDescent="0.25">
      <c r="A40" s="71" t="s">
        <v>648</v>
      </c>
      <c r="B40" s="72"/>
      <c r="C40" s="10">
        <f>C39/25%</f>
        <v>0</v>
      </c>
      <c r="D40" s="10">
        <f t="shared" ref="D40:N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ref="O40:AL40" si="9">O39/25%</f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si="9"/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ref="AM40:BW40" si="10">AM39/25%</f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>BJ39/25%</f>
        <v>0</v>
      </c>
      <c r="BK40" s="10">
        <f t="shared" ref="BK40:BL40" si="11">BK39/25%</f>
        <v>0</v>
      </c>
      <c r="BL40" s="10">
        <f t="shared" si="11"/>
        <v>0</v>
      </c>
      <c r="BM40" s="10">
        <f>BM39/25%</f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ref="BX40:DI40" si="12">BX39/25%</f>
        <v>0</v>
      </c>
      <c r="BY40" s="10">
        <f t="shared" si="12"/>
        <v>0</v>
      </c>
      <c r="BZ40" s="10">
        <f t="shared" si="12"/>
        <v>0</v>
      </c>
      <c r="CA40" s="10">
        <f t="shared" si="12"/>
        <v>0</v>
      </c>
      <c r="CB40" s="10">
        <f t="shared" si="12"/>
        <v>0</v>
      </c>
      <c r="CC40" s="10">
        <f t="shared" si="12"/>
        <v>0</v>
      </c>
      <c r="CD40" s="10">
        <f t="shared" si="12"/>
        <v>0</v>
      </c>
      <c r="CE40" s="10">
        <f t="shared" si="12"/>
        <v>0</v>
      </c>
      <c r="CF40" s="10">
        <f t="shared" si="12"/>
        <v>0</v>
      </c>
      <c r="CG40" s="10">
        <f t="shared" si="12"/>
        <v>0</v>
      </c>
      <c r="CH40" s="10">
        <f t="shared" si="12"/>
        <v>0</v>
      </c>
      <c r="CI40" s="10">
        <f t="shared" si="12"/>
        <v>0</v>
      </c>
      <c r="CJ40" s="10">
        <f t="shared" si="12"/>
        <v>0</v>
      </c>
      <c r="CK40" s="10">
        <f t="shared" si="12"/>
        <v>0</v>
      </c>
      <c r="CL40" s="10">
        <f t="shared" si="12"/>
        <v>0</v>
      </c>
      <c r="CM40" s="10">
        <f t="shared" si="12"/>
        <v>0</v>
      </c>
      <c r="CN40" s="10">
        <f t="shared" si="12"/>
        <v>0</v>
      </c>
      <c r="CO40" s="10">
        <f t="shared" si="12"/>
        <v>0</v>
      </c>
      <c r="CP40" s="10">
        <f t="shared" si="12"/>
        <v>0</v>
      </c>
      <c r="CQ40" s="10">
        <f t="shared" si="12"/>
        <v>0</v>
      </c>
      <c r="CR40" s="10">
        <f t="shared" si="12"/>
        <v>0</v>
      </c>
      <c r="CS40" s="10">
        <f t="shared" si="12"/>
        <v>0</v>
      </c>
      <c r="CT40" s="10">
        <f t="shared" si="12"/>
        <v>0</v>
      </c>
      <c r="CU40" s="10">
        <f t="shared" si="12"/>
        <v>0</v>
      </c>
      <c r="CV40" s="10">
        <f t="shared" si="12"/>
        <v>0</v>
      </c>
      <c r="CW40" s="10">
        <f t="shared" si="12"/>
        <v>0</v>
      </c>
      <c r="CX40" s="10">
        <f t="shared" si="12"/>
        <v>0</v>
      </c>
      <c r="CY40" s="10">
        <f t="shared" si="12"/>
        <v>0</v>
      </c>
      <c r="CZ40" s="10">
        <f t="shared" si="12"/>
        <v>0</v>
      </c>
      <c r="DA40" s="10">
        <f t="shared" si="12"/>
        <v>0</v>
      </c>
      <c r="DB40" s="10">
        <f t="shared" si="12"/>
        <v>0</v>
      </c>
      <c r="DC40" s="10">
        <f t="shared" si="12"/>
        <v>0</v>
      </c>
      <c r="DD40" s="10">
        <f t="shared" si="12"/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ref="DJ40:EG40" si="13">DJ39/25%</f>
        <v>0</v>
      </c>
      <c r="DK40" s="10">
        <f t="shared" si="13"/>
        <v>0</v>
      </c>
      <c r="DL40" s="10">
        <f t="shared" si="13"/>
        <v>0</v>
      </c>
      <c r="DM40" s="10">
        <f t="shared" si="13"/>
        <v>0</v>
      </c>
      <c r="DN40" s="10">
        <f t="shared" si="13"/>
        <v>0</v>
      </c>
      <c r="DO40" s="10">
        <f t="shared" si="13"/>
        <v>0</v>
      </c>
      <c r="DP40" s="10">
        <f t="shared" si="13"/>
        <v>0</v>
      </c>
      <c r="DQ40" s="10">
        <f t="shared" si="13"/>
        <v>0</v>
      </c>
      <c r="DR40" s="10">
        <f t="shared" si="13"/>
        <v>0</v>
      </c>
      <c r="DS40" s="10">
        <f t="shared" si="13"/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ref="EH40:FX40" si="14">EH39/25%</f>
        <v>0</v>
      </c>
      <c r="EI40" s="10">
        <f t="shared" si="14"/>
        <v>0</v>
      </c>
      <c r="EJ40" s="10">
        <f t="shared" si="14"/>
        <v>0</v>
      </c>
      <c r="EK40" s="10">
        <f t="shared" si="14"/>
        <v>0</v>
      </c>
      <c r="EL40" s="10">
        <f t="shared" si="14"/>
        <v>0</v>
      </c>
      <c r="EM40" s="10">
        <f t="shared" si="14"/>
        <v>0</v>
      </c>
      <c r="EN40" s="10">
        <f t="shared" si="14"/>
        <v>0</v>
      </c>
      <c r="EO40" s="10">
        <f t="shared" si="14"/>
        <v>0</v>
      </c>
      <c r="EP40" s="10">
        <f t="shared" si="14"/>
        <v>0</v>
      </c>
      <c r="EQ40" s="10">
        <f t="shared" si="14"/>
        <v>0</v>
      </c>
      <c r="ER40" s="10">
        <f t="shared" si="14"/>
        <v>0</v>
      </c>
      <c r="ES40" s="10">
        <f t="shared" si="14"/>
        <v>0</v>
      </c>
      <c r="ET40" s="10">
        <f t="shared" si="14"/>
        <v>0</v>
      </c>
      <c r="EU40" s="10">
        <f t="shared" si="14"/>
        <v>0</v>
      </c>
      <c r="EV40" s="10">
        <f t="shared" si="14"/>
        <v>0</v>
      </c>
      <c r="EW40" s="10">
        <f t="shared" si="14"/>
        <v>0</v>
      </c>
      <c r="EX40" s="10">
        <f t="shared" si="14"/>
        <v>0</v>
      </c>
      <c r="EY40" s="10">
        <f t="shared" si="14"/>
        <v>0</v>
      </c>
      <c r="EZ40" s="10">
        <f t="shared" si="14"/>
        <v>0</v>
      </c>
      <c r="FA40" s="10">
        <f t="shared" si="14"/>
        <v>0</v>
      </c>
      <c r="FB40" s="10">
        <f t="shared" si="14"/>
        <v>0</v>
      </c>
      <c r="FC40" s="10">
        <f t="shared" si="14"/>
        <v>0</v>
      </c>
      <c r="FD40" s="10">
        <f t="shared" si="14"/>
        <v>0</v>
      </c>
      <c r="FE40" s="10">
        <f t="shared" si="14"/>
        <v>0</v>
      </c>
      <c r="FF40" s="10">
        <f>FF39/25%</f>
        <v>0</v>
      </c>
      <c r="FG40" s="10">
        <f>FG39/25%</f>
        <v>0</v>
      </c>
      <c r="FH40" s="10">
        <f>FH39/25%</f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>FO39/25%</f>
        <v>0</v>
      </c>
      <c r="FP40" s="10">
        <f>FP39/25%</f>
        <v>0</v>
      </c>
      <c r="FQ40" s="10">
        <f>FQ39/25%</f>
        <v>0</v>
      </c>
      <c r="FR40" s="10">
        <f>FR39/25%</f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ref="FY40:HO40" si="15">FY39/25%</f>
        <v>0</v>
      </c>
      <c r="FZ40" s="10">
        <f t="shared" si="15"/>
        <v>0</v>
      </c>
      <c r="GA40" s="10">
        <f t="shared" si="15"/>
        <v>0</v>
      </c>
      <c r="GB40" s="10">
        <f t="shared" si="15"/>
        <v>0</v>
      </c>
      <c r="GC40" s="10">
        <f t="shared" si="15"/>
        <v>0</v>
      </c>
      <c r="GD40" s="10">
        <f t="shared" si="15"/>
        <v>0</v>
      </c>
      <c r="GE40" s="10">
        <f t="shared" si="15"/>
        <v>0</v>
      </c>
      <c r="GF40" s="10">
        <f t="shared" si="15"/>
        <v>0</v>
      </c>
      <c r="GG40" s="10">
        <f t="shared" si="15"/>
        <v>0</v>
      </c>
      <c r="GH40" s="10">
        <f t="shared" si="15"/>
        <v>0</v>
      </c>
      <c r="GI40" s="10">
        <f t="shared" si="15"/>
        <v>0</v>
      </c>
      <c r="GJ40" s="10">
        <f t="shared" si="15"/>
        <v>0</v>
      </c>
      <c r="GK40" s="10">
        <f t="shared" si="15"/>
        <v>0</v>
      </c>
      <c r="GL40" s="10">
        <f t="shared" si="15"/>
        <v>0</v>
      </c>
      <c r="GM40" s="10">
        <f t="shared" si="15"/>
        <v>0</v>
      </c>
      <c r="GN40" s="10">
        <f t="shared" si="15"/>
        <v>0</v>
      </c>
      <c r="GO40" s="10">
        <f t="shared" si="15"/>
        <v>0</v>
      </c>
      <c r="GP40" s="10">
        <f t="shared" si="15"/>
        <v>0</v>
      </c>
      <c r="GQ40" s="10">
        <f t="shared" si="15"/>
        <v>0</v>
      </c>
      <c r="GR40" s="10">
        <f t="shared" si="15"/>
        <v>0</v>
      </c>
      <c r="GS40" s="10">
        <f t="shared" si="15"/>
        <v>0</v>
      </c>
      <c r="GT40" s="10">
        <f t="shared" si="15"/>
        <v>0</v>
      </c>
      <c r="GU40" s="10">
        <f t="shared" si="15"/>
        <v>0</v>
      </c>
      <c r="GV40" s="10">
        <f t="shared" si="15"/>
        <v>0</v>
      </c>
      <c r="GW40" s="10">
        <f t="shared" si="15"/>
        <v>0</v>
      </c>
      <c r="GX40" s="10">
        <f t="shared" si="15"/>
        <v>0</v>
      </c>
      <c r="GY40" s="10">
        <f t="shared" si="15"/>
        <v>0</v>
      </c>
      <c r="GZ40" s="10">
        <f t="shared" si="15"/>
        <v>0</v>
      </c>
      <c r="HA40" s="10">
        <f t="shared" si="15"/>
        <v>0</v>
      </c>
      <c r="HB40" s="10">
        <f t="shared" si="15"/>
        <v>0</v>
      </c>
      <c r="HC40" s="10">
        <f t="shared" si="15"/>
        <v>0</v>
      </c>
      <c r="HD40" s="10">
        <f t="shared" si="15"/>
        <v>0</v>
      </c>
      <c r="HE40" s="10">
        <f t="shared" si="15"/>
        <v>0</v>
      </c>
      <c r="HF40" s="10">
        <f t="shared" si="15"/>
        <v>0</v>
      </c>
      <c r="HG40" s="10">
        <f t="shared" si="15"/>
        <v>0</v>
      </c>
      <c r="HH40" s="10">
        <f t="shared" si="15"/>
        <v>0</v>
      </c>
      <c r="HI40" s="10">
        <f t="shared" si="15"/>
        <v>0</v>
      </c>
      <c r="HJ40" s="10">
        <f t="shared" si="15"/>
        <v>0</v>
      </c>
      <c r="HK40" s="10">
        <f t="shared" si="15"/>
        <v>0</v>
      </c>
      <c r="HL40" s="10">
        <f t="shared" si="15"/>
        <v>0</v>
      </c>
      <c r="HM40" s="10">
        <f t="shared" si="15"/>
        <v>0</v>
      </c>
      <c r="HN40" s="10">
        <f t="shared" si="15"/>
        <v>0</v>
      </c>
      <c r="HO40" s="10">
        <f t="shared" si="15"/>
        <v>0</v>
      </c>
      <c r="HP40" s="10">
        <f t="shared" ref="HP40:IK40" si="16">HP39/25%</f>
        <v>0</v>
      </c>
      <c r="HQ40" s="10">
        <f t="shared" si="16"/>
        <v>0</v>
      </c>
      <c r="HR40" s="10">
        <f t="shared" si="16"/>
        <v>0</v>
      </c>
      <c r="HS40" s="10">
        <f t="shared" si="16"/>
        <v>0</v>
      </c>
      <c r="HT40" s="10">
        <f t="shared" si="16"/>
        <v>0</v>
      </c>
      <c r="HU40" s="10">
        <f t="shared" si="16"/>
        <v>0</v>
      </c>
      <c r="HV40" s="10">
        <f t="shared" si="16"/>
        <v>0</v>
      </c>
      <c r="HW40" s="10">
        <f t="shared" si="16"/>
        <v>0</v>
      </c>
      <c r="HX40" s="10">
        <f t="shared" si="16"/>
        <v>0</v>
      </c>
      <c r="HY40" s="10">
        <f t="shared" si="16"/>
        <v>0</v>
      </c>
      <c r="HZ40" s="10">
        <f t="shared" si="16"/>
        <v>0</v>
      </c>
      <c r="IA40" s="10">
        <f t="shared" si="16"/>
        <v>0</v>
      </c>
      <c r="IB40" s="10">
        <f t="shared" si="16"/>
        <v>0</v>
      </c>
      <c r="IC40" s="10">
        <f t="shared" si="16"/>
        <v>0</v>
      </c>
      <c r="ID40" s="10">
        <f t="shared" si="16"/>
        <v>0</v>
      </c>
      <c r="IE40" s="10">
        <f t="shared" si="16"/>
        <v>0</v>
      </c>
      <c r="IF40" s="10">
        <f t="shared" si="16"/>
        <v>0</v>
      </c>
      <c r="IG40" s="10">
        <f t="shared" si="16"/>
        <v>0</v>
      </c>
      <c r="IH40" s="10">
        <f t="shared" si="16"/>
        <v>0</v>
      </c>
      <c r="II40" s="10">
        <f t="shared" si="16"/>
        <v>0</v>
      </c>
      <c r="IJ40" s="10">
        <f t="shared" si="16"/>
        <v>0</v>
      </c>
      <c r="IK40" s="10">
        <f t="shared" si="16"/>
        <v>0</v>
      </c>
      <c r="IL40" s="10">
        <f t="shared" ref="IL40:IQ40" si="17">IL39/25%</f>
        <v>0</v>
      </c>
      <c r="IM40" s="10">
        <f t="shared" si="17"/>
        <v>0</v>
      </c>
      <c r="IN40" s="10">
        <f t="shared" si="17"/>
        <v>0</v>
      </c>
      <c r="IO40" s="10">
        <f t="shared" si="17"/>
        <v>0</v>
      </c>
      <c r="IP40" s="10">
        <f t="shared" si="17"/>
        <v>0</v>
      </c>
      <c r="IQ40" s="10">
        <f t="shared" si="17"/>
        <v>0</v>
      </c>
      <c r="IR40" s="10">
        <f t="shared" ref="IR40:IT40" si="18">IR39/25%</f>
        <v>0</v>
      </c>
      <c r="IS40" s="10">
        <f t="shared" si="18"/>
        <v>0</v>
      </c>
      <c r="IT40" s="10">
        <f t="shared" si="18"/>
        <v>0</v>
      </c>
    </row>
    <row r="42" spans="1:254" x14ac:dyDescent="0.25">
      <c r="B42" s="11" t="s">
        <v>624</v>
      </c>
    </row>
    <row r="43" spans="1:254" x14ac:dyDescent="0.25">
      <c r="B43" t="s">
        <v>625</v>
      </c>
      <c r="C43" t="s">
        <v>626</v>
      </c>
      <c r="D43" s="26">
        <f>(C40+F40+I40+L40+O40+R40+U40)/7</f>
        <v>0</v>
      </c>
      <c r="E43" s="26">
        <f>D43/100*25</f>
        <v>0</v>
      </c>
    </row>
    <row r="44" spans="1:254" x14ac:dyDescent="0.25">
      <c r="B44" t="s">
        <v>627</v>
      </c>
      <c r="C44" t="s">
        <v>626</v>
      </c>
      <c r="D44" s="26">
        <f>(D40+G40+J40+M40+P40+S40+V40)/7</f>
        <v>0</v>
      </c>
      <c r="E44" s="26">
        <f>D44/100*25</f>
        <v>0</v>
      </c>
    </row>
    <row r="45" spans="1:254" x14ac:dyDescent="0.25">
      <c r="B45" t="s">
        <v>628</v>
      </c>
      <c r="C45" t="s">
        <v>626</v>
      </c>
      <c r="D45">
        <f>(E40+H40+K40+N40+Q40+T40+W40)/7</f>
        <v>0</v>
      </c>
      <c r="E45">
        <f t="shared" ref="E45" si="19">D45/100*25</f>
        <v>0</v>
      </c>
    </row>
    <row r="47" spans="1:254" x14ac:dyDescent="0.25">
      <c r="B47" t="s">
        <v>625</v>
      </c>
      <c r="C47" t="s">
        <v>629</v>
      </c>
      <c r="D47" s="26">
        <f>(X40+AA40+AD40+AG40+AJ40+AM40+AP40+AS40+AV40+AY40+BB40+BE40+BH40+BK40+BN40+BQ40+BT40+BW40+BZ40+CC40+CF40+CI40+CL40+CO40+CR40+CU40+CX40+DA40)/28</f>
        <v>0</v>
      </c>
      <c r="E47" s="41">
        <f>D47/100*25</f>
        <v>0</v>
      </c>
    </row>
    <row r="48" spans="1:254" x14ac:dyDescent="0.25">
      <c r="B48" t="s">
        <v>627</v>
      </c>
      <c r="C48" t="s">
        <v>629</v>
      </c>
      <c r="D48" s="42">
        <f>(Y40+AB40+AE40+AH40+AK40+AN40+AQ40+AT40+AW40+AZ40+BC40+BF40+BI40+BL40+BO40+BR40+BU40+BX40+CA40+CD40+CG40+CJ40+CM40+CP40+CS40+CV40+CY40+DB40)/28</f>
        <v>0</v>
      </c>
      <c r="E48" s="41">
        <f t="shared" ref="E48:E49" si="20">D48/100*25</f>
        <v>0</v>
      </c>
    </row>
    <row r="49" spans="2:5" x14ac:dyDescent="0.25">
      <c r="B49" t="s">
        <v>628</v>
      </c>
      <c r="C49" t="s">
        <v>629</v>
      </c>
      <c r="D49">
        <f>(Z40+AC40+AF40+AI40+AL40+AO40+AR40+AU40+AX40+BA40+BD40+BG40+BJ40+BM40+BP40+BS40+BV40+BY40+CB40+CE40+CH40+CK40+CN40+CQ40+CT40+CW40+CZ40+DC40)/28</f>
        <v>0</v>
      </c>
      <c r="E49" s="26">
        <f t="shared" si="20"/>
        <v>0</v>
      </c>
    </row>
    <row r="51" spans="2:5" x14ac:dyDescent="0.25">
      <c r="B51" t="s">
        <v>625</v>
      </c>
      <c r="C51" t="s">
        <v>631</v>
      </c>
      <c r="D51" s="41">
        <f>(DD40+DG40+DJ40+DM40+DP40+DS40+DV40)/7</f>
        <v>0</v>
      </c>
      <c r="E51" s="41">
        <f>D51/100*25</f>
        <v>0</v>
      </c>
    </row>
    <row r="52" spans="2:5" x14ac:dyDescent="0.25">
      <c r="B52" t="s">
        <v>627</v>
      </c>
      <c r="C52" t="s">
        <v>631</v>
      </c>
      <c r="D52" s="41">
        <f>(DE40+DH40+DK40+DN40+DQ40+DT40+DW40)/7</f>
        <v>0</v>
      </c>
      <c r="E52" s="41">
        <f t="shared" ref="E52:E53" si="21">D52/100*25</f>
        <v>0</v>
      </c>
    </row>
    <row r="53" spans="2:5" x14ac:dyDescent="0.25">
      <c r="B53" t="s">
        <v>628</v>
      </c>
      <c r="C53" t="s">
        <v>631</v>
      </c>
      <c r="D53">
        <f>(DF40+DI40+DL40+DO40+DR40+DU40+DX40)/7</f>
        <v>0</v>
      </c>
      <c r="E53">
        <f t="shared" si="21"/>
        <v>0</v>
      </c>
    </row>
    <row r="55" spans="2:5" x14ac:dyDescent="0.25">
      <c r="B55" t="s">
        <v>625</v>
      </c>
      <c r="C55" t="s">
        <v>630</v>
      </c>
      <c r="D55" s="41">
        <f>(DY40+EB40+EE40+EH40+EK40+EN40+EQ40+ET40+EW40+EZ40+FC40+FF40+FI40+FL40+FO40+FR40+FU40+FX40+GA40+GD40+GG40+GJ40+GM40+GP40+GS40+GV40+GY40+HB40+HE40+HH40+HK40+HN40+HQ40+HT40+HW40)/35</f>
        <v>0</v>
      </c>
      <c r="E55" s="41">
        <f>D55/100*25</f>
        <v>0</v>
      </c>
    </row>
    <row r="56" spans="2:5" x14ac:dyDescent="0.25">
      <c r="B56" t="s">
        <v>627</v>
      </c>
      <c r="C56" t="s">
        <v>630</v>
      </c>
      <c r="D56" s="41">
        <f>(DZ40+EC40+EF40+EI40+EL40+EO40+ER40+EU40+EX40+FA40+FD40+FG40+FJ40+FM40+FP40+FS40+FV40+FY40+GB40+GE40+GH40+GK40+GN40+GQ40+GT40+GW40+GZ40+HC40+HF40+HI40+HL40+HO40+HR40+HU40+HX40)/35</f>
        <v>0</v>
      </c>
      <c r="E56" s="41">
        <f t="shared" ref="E56:E57" si="22">D56/100*25</f>
        <v>0</v>
      </c>
    </row>
    <row r="57" spans="2:5" x14ac:dyDescent="0.25">
      <c r="B57" t="s">
        <v>628</v>
      </c>
      <c r="C57" t="s">
        <v>630</v>
      </c>
      <c r="D57">
        <f>(EA40+ED40+EG40+EJ40+EM40+EP40+ES40+EV40+EY40+FB40+FE40+FH40+FK40+FN40+FQ40+FT40+FW40+FZ40+GC40+GF40+GI40+GL40+GO40+GR40+GU40+GX40+HA40+HD40+HG40+HJ40+HM40+HP40+HS40+HV40+HY40)/35</f>
        <v>0</v>
      </c>
      <c r="E57">
        <f t="shared" si="22"/>
        <v>0</v>
      </c>
    </row>
    <row r="59" spans="2:5" x14ac:dyDescent="0.25">
      <c r="B59" t="s">
        <v>625</v>
      </c>
      <c r="C59" t="s">
        <v>632</v>
      </c>
      <c r="D59" s="41">
        <f>(HZ40+IC40+IF40+II40+IL40+IO40+IR40)/7</f>
        <v>0</v>
      </c>
      <c r="E59" s="41">
        <f>D59/100*25</f>
        <v>0</v>
      </c>
    </row>
    <row r="60" spans="2:5" x14ac:dyDescent="0.25">
      <c r="B60" t="s">
        <v>627</v>
      </c>
      <c r="C60" t="s">
        <v>632</v>
      </c>
      <c r="D60" s="41">
        <f>(IA40+ID40+IG40+IJ40+IM40+IP40+IS40)/7</f>
        <v>0</v>
      </c>
      <c r="E60" s="41">
        <f t="shared" ref="E60:E61" si="23">D60/100*25</f>
        <v>0</v>
      </c>
    </row>
    <row r="61" spans="2:5" x14ac:dyDescent="0.25">
      <c r="B61" t="s">
        <v>628</v>
      </c>
      <c r="C61" t="s">
        <v>632</v>
      </c>
      <c r="D61">
        <f>IB40+IE40+IH40+IK40+IN40+IQ40+IT40/7</f>
        <v>0</v>
      </c>
      <c r="E61">
        <f t="shared" si="23"/>
        <v>0</v>
      </c>
    </row>
  </sheetData>
  <mergeCells count="189"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Группа раннего возраста</vt:lpstr>
      <vt:lpstr>Младшая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cp:lastPrinted>2025-12-15T07:03:36Z</cp:lastPrinted>
  <dcterms:created xsi:type="dcterms:W3CDTF">2022-12-22T06:57:03Z</dcterms:created>
  <dcterms:modified xsi:type="dcterms:W3CDTF">2026-07-01T15:36:45Z</dcterms:modified>
</cp:coreProperties>
</file>