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3\"/>
    </mc:Choice>
  </mc:AlternateContent>
  <bookViews>
    <workbookView xWindow="0" yWindow="0" windowWidth="21555" windowHeight="9630" firstSheet="4" activeTab="6"/>
  </bookViews>
  <sheets>
    <sheet name="Лист1" sheetId="11" r:id="rId1"/>
    <sheet name="Младшая группа" sheetId="2" r:id="rId2"/>
    <sheet name="Средняя группа" sheetId="3" r:id="rId3"/>
    <sheet name="Старшая группа" sheetId="4" r:id="rId4"/>
    <sheet name="Группа раннего возраста" sheetId="1" r:id="rId5"/>
    <sheet name="Старшая группа Тілге бойлау" sheetId="7" r:id="rId6"/>
    <sheet name="Предшкольная группа" sheetId="5" r:id="rId7"/>
    <sheet name="Предшк.гр Тілге бойлау" sheetId="8" r:id="rId8"/>
    <sheet name="Предшкольный класс" sheetId="10" r:id="rId9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5" l="1"/>
  <c r="IT34" i="10" l="1"/>
  <c r="IT35" i="10" s="1"/>
  <c r="IS34" i="10"/>
  <c r="IS35" i="10" s="1"/>
  <c r="IR34" i="10"/>
  <c r="IR35" i="10" s="1"/>
  <c r="IQ34" i="10"/>
  <c r="IQ35" i="10" s="1"/>
  <c r="IP34" i="10"/>
  <c r="IP35" i="10" s="1"/>
  <c r="IO34" i="10"/>
  <c r="IO35" i="10" s="1"/>
  <c r="IN34" i="10"/>
  <c r="IN35" i="10" s="1"/>
  <c r="IM34" i="10"/>
  <c r="IM35" i="10" s="1"/>
  <c r="IL34" i="10"/>
  <c r="IL35" i="10" s="1"/>
  <c r="IK34" i="10"/>
  <c r="IK35" i="10" s="1"/>
  <c r="IJ34" i="10"/>
  <c r="IJ35" i="10" s="1"/>
  <c r="II34" i="10"/>
  <c r="II35" i="10" s="1"/>
  <c r="IH34" i="10"/>
  <c r="IH35" i="10" s="1"/>
  <c r="IG34" i="10"/>
  <c r="IG35" i="10" s="1"/>
  <c r="IF34" i="10"/>
  <c r="IF35" i="10" s="1"/>
  <c r="IE34" i="10"/>
  <c r="IE35" i="10" s="1"/>
  <c r="ID34" i="10"/>
  <c r="ID35" i="10" s="1"/>
  <c r="IC34" i="10"/>
  <c r="IC35" i="10" s="1"/>
  <c r="IB34" i="10"/>
  <c r="IB35" i="10" s="1"/>
  <c r="IA34" i="10"/>
  <c r="IA35" i="10" s="1"/>
  <c r="HZ34" i="10"/>
  <c r="HZ35" i="10" s="1"/>
  <c r="HY34" i="10"/>
  <c r="HY35" i="10" s="1"/>
  <c r="HX34" i="10"/>
  <c r="HX35" i="10" s="1"/>
  <c r="HW34" i="10"/>
  <c r="HW35" i="10" s="1"/>
  <c r="HV34" i="10"/>
  <c r="HV35" i="10" s="1"/>
  <c r="HU34" i="10"/>
  <c r="HU35" i="10" s="1"/>
  <c r="HT34" i="10"/>
  <c r="HT35" i="10" s="1"/>
  <c r="HS34" i="10"/>
  <c r="HS35" i="10" s="1"/>
  <c r="HR34" i="10"/>
  <c r="HR35" i="10" s="1"/>
  <c r="HQ34" i="10"/>
  <c r="HQ35" i="10" s="1"/>
  <c r="HP34" i="10"/>
  <c r="HP35" i="10" s="1"/>
  <c r="HO34" i="10"/>
  <c r="HO35" i="10" s="1"/>
  <c r="HN34" i="10"/>
  <c r="HN35" i="10" s="1"/>
  <c r="HM34" i="10"/>
  <c r="HM35" i="10" s="1"/>
  <c r="HL34" i="10"/>
  <c r="HL35" i="10" s="1"/>
  <c r="HK34" i="10"/>
  <c r="HK35" i="10" s="1"/>
  <c r="HJ34" i="10"/>
  <c r="HJ35" i="10" s="1"/>
  <c r="HI34" i="10"/>
  <c r="HI35" i="10" s="1"/>
  <c r="HH34" i="10"/>
  <c r="HH35" i="10" s="1"/>
  <c r="HG34" i="10"/>
  <c r="HG35" i="10" s="1"/>
  <c r="HF34" i="10"/>
  <c r="HF35" i="10" s="1"/>
  <c r="HE34" i="10"/>
  <c r="HE35" i="10" s="1"/>
  <c r="HD34" i="10"/>
  <c r="HD35" i="10" s="1"/>
  <c r="HC34" i="10"/>
  <c r="HC35" i="10" s="1"/>
  <c r="HB34" i="10"/>
  <c r="HB35" i="10" s="1"/>
  <c r="HA34" i="10"/>
  <c r="HA35" i="10" s="1"/>
  <c r="GZ34" i="10"/>
  <c r="GZ35" i="10" s="1"/>
  <c r="GY34" i="10"/>
  <c r="GY35" i="10" s="1"/>
  <c r="GX34" i="10"/>
  <c r="GX35" i="10" s="1"/>
  <c r="GW34" i="10"/>
  <c r="GW35" i="10" s="1"/>
  <c r="GV34" i="10"/>
  <c r="GV35" i="10" s="1"/>
  <c r="GU34" i="10"/>
  <c r="GU35" i="10" s="1"/>
  <c r="GT34" i="10"/>
  <c r="GT35" i="10" s="1"/>
  <c r="GS34" i="10"/>
  <c r="GS35" i="10" s="1"/>
  <c r="GR34" i="10"/>
  <c r="GR35" i="10" s="1"/>
  <c r="GQ34" i="10"/>
  <c r="GQ35" i="10" s="1"/>
  <c r="GP34" i="10"/>
  <c r="GP35" i="10" s="1"/>
  <c r="GO34" i="10"/>
  <c r="GO35" i="10" s="1"/>
  <c r="GN34" i="10"/>
  <c r="GN35" i="10" s="1"/>
  <c r="GM34" i="10"/>
  <c r="GM35" i="10" s="1"/>
  <c r="GL34" i="10"/>
  <c r="GL35" i="10" s="1"/>
  <c r="GK34" i="10"/>
  <c r="GK35" i="10" s="1"/>
  <c r="GJ34" i="10"/>
  <c r="GJ35" i="10" s="1"/>
  <c r="GI34" i="10"/>
  <c r="GI35" i="10" s="1"/>
  <c r="GH34" i="10"/>
  <c r="GH35" i="10" s="1"/>
  <c r="GG34" i="10"/>
  <c r="GG35" i="10" s="1"/>
  <c r="GF34" i="10"/>
  <c r="GF35" i="10" s="1"/>
  <c r="GE34" i="10"/>
  <c r="GE35" i="10" s="1"/>
  <c r="GD34" i="10"/>
  <c r="GD35" i="10" s="1"/>
  <c r="GC34" i="10"/>
  <c r="GC35" i="10" s="1"/>
  <c r="GB34" i="10"/>
  <c r="GB35" i="10" s="1"/>
  <c r="GA34" i="10"/>
  <c r="GA35" i="10" s="1"/>
  <c r="FZ34" i="10"/>
  <c r="FZ35" i="10" s="1"/>
  <c r="FY34" i="10"/>
  <c r="FY35" i="10" s="1"/>
  <c r="FX34" i="10"/>
  <c r="FX35" i="10" s="1"/>
  <c r="FW34" i="10"/>
  <c r="FW35" i="10" s="1"/>
  <c r="FV34" i="10"/>
  <c r="FV35" i="10" s="1"/>
  <c r="FU34" i="10"/>
  <c r="FU35" i="10" s="1"/>
  <c r="FT34" i="10"/>
  <c r="FT35" i="10" s="1"/>
  <c r="FS34" i="10"/>
  <c r="FS35" i="10" s="1"/>
  <c r="FR34" i="10"/>
  <c r="FR35" i="10" s="1"/>
  <c r="FQ34" i="10"/>
  <c r="FQ35" i="10" s="1"/>
  <c r="FP34" i="10"/>
  <c r="FP35" i="10" s="1"/>
  <c r="FO34" i="10"/>
  <c r="FO35" i="10" s="1"/>
  <c r="FN34" i="10"/>
  <c r="FN35" i="10" s="1"/>
  <c r="FM34" i="10"/>
  <c r="FM35" i="10" s="1"/>
  <c r="FL34" i="10"/>
  <c r="FL35" i="10" s="1"/>
  <c r="FK34" i="10"/>
  <c r="FK35" i="10" s="1"/>
  <c r="FJ34" i="10"/>
  <c r="FJ35" i="10" s="1"/>
  <c r="FI34" i="10"/>
  <c r="FI35" i="10" s="1"/>
  <c r="FH34" i="10"/>
  <c r="FH35" i="10" s="1"/>
  <c r="FG34" i="10"/>
  <c r="FG35" i="10" s="1"/>
  <c r="FF34" i="10"/>
  <c r="FF35" i="10" s="1"/>
  <c r="FE34" i="10"/>
  <c r="FE35" i="10" s="1"/>
  <c r="FD34" i="10"/>
  <c r="FD35" i="10" s="1"/>
  <c r="FC34" i="10"/>
  <c r="FC35" i="10" s="1"/>
  <c r="FB34" i="10"/>
  <c r="FB35" i="10" s="1"/>
  <c r="FA34" i="10"/>
  <c r="FA35" i="10" s="1"/>
  <c r="EZ34" i="10"/>
  <c r="EZ35" i="10" s="1"/>
  <c r="EY34" i="10"/>
  <c r="EY35" i="10" s="1"/>
  <c r="EX34" i="10"/>
  <c r="EX35" i="10" s="1"/>
  <c r="EW34" i="10"/>
  <c r="EW35" i="10" s="1"/>
  <c r="EV34" i="10"/>
  <c r="EV35" i="10" s="1"/>
  <c r="EU34" i="10"/>
  <c r="EU35" i="10" s="1"/>
  <c r="ET34" i="10"/>
  <c r="ET35" i="10" s="1"/>
  <c r="ES34" i="10"/>
  <c r="ES35" i="10" s="1"/>
  <c r="ER34" i="10"/>
  <c r="ER35" i="10" s="1"/>
  <c r="EQ34" i="10"/>
  <c r="EQ35" i="10" s="1"/>
  <c r="EP34" i="10"/>
  <c r="EP35" i="10" s="1"/>
  <c r="EO34" i="10"/>
  <c r="EO35" i="10" s="1"/>
  <c r="EN34" i="10"/>
  <c r="EN35" i="10" s="1"/>
  <c r="EM34" i="10"/>
  <c r="EM35" i="10" s="1"/>
  <c r="EL34" i="10"/>
  <c r="EL35" i="10" s="1"/>
  <c r="EK34" i="10"/>
  <c r="EK35" i="10" s="1"/>
  <c r="EJ34" i="10"/>
  <c r="EJ35" i="10" s="1"/>
  <c r="EI34" i="10"/>
  <c r="EI35" i="10" s="1"/>
  <c r="EH34" i="10"/>
  <c r="EH35" i="10" s="1"/>
  <c r="EG34" i="10"/>
  <c r="EG35" i="10" s="1"/>
  <c r="EF34" i="10"/>
  <c r="EF35" i="10" s="1"/>
  <c r="EE34" i="10"/>
  <c r="EE35" i="10" s="1"/>
  <c r="ED34" i="10"/>
  <c r="ED35" i="10" s="1"/>
  <c r="EC34" i="10"/>
  <c r="EC35" i="10" s="1"/>
  <c r="EB34" i="10"/>
  <c r="EB35" i="10" s="1"/>
  <c r="EA34" i="10"/>
  <c r="EA35" i="10" s="1"/>
  <c r="DZ34" i="10"/>
  <c r="DZ35" i="10" s="1"/>
  <c r="DY34" i="10"/>
  <c r="DY35" i="10" s="1"/>
  <c r="DX34" i="10"/>
  <c r="DX35" i="10" s="1"/>
  <c r="DW34" i="10"/>
  <c r="DW35" i="10" s="1"/>
  <c r="DV34" i="10"/>
  <c r="DV35" i="10" s="1"/>
  <c r="DU34" i="10"/>
  <c r="DU35" i="10" s="1"/>
  <c r="DT34" i="10"/>
  <c r="DT35" i="10" s="1"/>
  <c r="DS34" i="10"/>
  <c r="DS35" i="10" s="1"/>
  <c r="DR34" i="10"/>
  <c r="DR35" i="10" s="1"/>
  <c r="DQ34" i="10"/>
  <c r="DQ35" i="10" s="1"/>
  <c r="DP34" i="10"/>
  <c r="DP35" i="10" s="1"/>
  <c r="DO34" i="10"/>
  <c r="DO35" i="10" s="1"/>
  <c r="DN34" i="10"/>
  <c r="DN35" i="10" s="1"/>
  <c r="DM34" i="10"/>
  <c r="DM35" i="10" s="1"/>
  <c r="DL34" i="10"/>
  <c r="DL35" i="10" s="1"/>
  <c r="DK34" i="10"/>
  <c r="DK35" i="10" s="1"/>
  <c r="DJ34" i="10"/>
  <c r="DJ35" i="10" s="1"/>
  <c r="DI34" i="10"/>
  <c r="DI35" i="10" s="1"/>
  <c r="DH34" i="10"/>
  <c r="DH35" i="10" s="1"/>
  <c r="DG34" i="10"/>
  <c r="DG35" i="10" s="1"/>
  <c r="DF34" i="10"/>
  <c r="DF35" i="10" s="1"/>
  <c r="DE34" i="10"/>
  <c r="DE35" i="10" s="1"/>
  <c r="DD34" i="10"/>
  <c r="DD35" i="10" s="1"/>
  <c r="DC34" i="10"/>
  <c r="DC35" i="10" s="1"/>
  <c r="DB34" i="10"/>
  <c r="DB35" i="10" s="1"/>
  <c r="DA34" i="10"/>
  <c r="DA35" i="10" s="1"/>
  <c r="CZ34" i="10"/>
  <c r="CZ35" i="10" s="1"/>
  <c r="CY34" i="10"/>
  <c r="CY35" i="10" s="1"/>
  <c r="CX34" i="10"/>
  <c r="CX35" i="10" s="1"/>
  <c r="CW34" i="10"/>
  <c r="CW35" i="10" s="1"/>
  <c r="CV34" i="10"/>
  <c r="CV35" i="10" s="1"/>
  <c r="CU34" i="10"/>
  <c r="CU35" i="10" s="1"/>
  <c r="CT34" i="10"/>
  <c r="CT35" i="10" s="1"/>
  <c r="CS34" i="10"/>
  <c r="CS35" i="10" s="1"/>
  <c r="CR34" i="10"/>
  <c r="CR35" i="10" s="1"/>
  <c r="CQ34" i="10"/>
  <c r="CQ35" i="10" s="1"/>
  <c r="CP34" i="10"/>
  <c r="CP35" i="10" s="1"/>
  <c r="CO34" i="10"/>
  <c r="CO35" i="10" s="1"/>
  <c r="CN34" i="10"/>
  <c r="CN35" i="10" s="1"/>
  <c r="CM34" i="10"/>
  <c r="CM35" i="10" s="1"/>
  <c r="CL34" i="10"/>
  <c r="CL35" i="10" s="1"/>
  <c r="CK34" i="10"/>
  <c r="CK35" i="10" s="1"/>
  <c r="CJ34" i="10"/>
  <c r="CJ35" i="10" s="1"/>
  <c r="CI34" i="10"/>
  <c r="CI35" i="10" s="1"/>
  <c r="CH34" i="10"/>
  <c r="CH35" i="10" s="1"/>
  <c r="CG34" i="10"/>
  <c r="CG35" i="10" s="1"/>
  <c r="CF34" i="10"/>
  <c r="CF35" i="10" s="1"/>
  <c r="CE34" i="10"/>
  <c r="CE35" i="10" s="1"/>
  <c r="CD34" i="10"/>
  <c r="CD35" i="10" s="1"/>
  <c r="CC34" i="10"/>
  <c r="CC35" i="10" s="1"/>
  <c r="CB34" i="10"/>
  <c r="CB35" i="10" s="1"/>
  <c r="CA34" i="10"/>
  <c r="CA35" i="10" s="1"/>
  <c r="BZ34" i="10"/>
  <c r="BZ35" i="10" s="1"/>
  <c r="BY34" i="10"/>
  <c r="BY35" i="10" s="1"/>
  <c r="BX34" i="10"/>
  <c r="BX35" i="10" s="1"/>
  <c r="BW34" i="10"/>
  <c r="BW35" i="10" s="1"/>
  <c r="BV34" i="10"/>
  <c r="BV35" i="10" s="1"/>
  <c r="BU34" i="10"/>
  <c r="BU35" i="10" s="1"/>
  <c r="BT34" i="10"/>
  <c r="BT35" i="10" s="1"/>
  <c r="BS34" i="10"/>
  <c r="BS35" i="10" s="1"/>
  <c r="BR34" i="10"/>
  <c r="BR35" i="10" s="1"/>
  <c r="BQ34" i="10"/>
  <c r="BQ35" i="10" s="1"/>
  <c r="BP34" i="10"/>
  <c r="BP35" i="10" s="1"/>
  <c r="BO34" i="10"/>
  <c r="BO35" i="10" s="1"/>
  <c r="BN34" i="10"/>
  <c r="BN35" i="10" s="1"/>
  <c r="BM34" i="10"/>
  <c r="BM35" i="10" s="1"/>
  <c r="BL34" i="10"/>
  <c r="BL35" i="10" s="1"/>
  <c r="BK34" i="10"/>
  <c r="BK35" i="10" s="1"/>
  <c r="BJ34" i="10"/>
  <c r="BJ35" i="10" s="1"/>
  <c r="BI34" i="10"/>
  <c r="BI35" i="10" s="1"/>
  <c r="BH34" i="10"/>
  <c r="BH35" i="10" s="1"/>
  <c r="BG34" i="10"/>
  <c r="BG35" i="10" s="1"/>
  <c r="BF34" i="10"/>
  <c r="BF35" i="10" s="1"/>
  <c r="BE34" i="10"/>
  <c r="BE35" i="10" s="1"/>
  <c r="BD34" i="10"/>
  <c r="BD35" i="10" s="1"/>
  <c r="BC34" i="10"/>
  <c r="BC35" i="10" s="1"/>
  <c r="BB34" i="10"/>
  <c r="BB35" i="10" s="1"/>
  <c r="BA34" i="10"/>
  <c r="BA35" i="10" s="1"/>
  <c r="AZ34" i="10"/>
  <c r="AZ35" i="10" s="1"/>
  <c r="AY34" i="10"/>
  <c r="AY35" i="10" s="1"/>
  <c r="AX34" i="10"/>
  <c r="AX35" i="10" s="1"/>
  <c r="AW34" i="10"/>
  <c r="AW35" i="10" s="1"/>
  <c r="AV34" i="10"/>
  <c r="AV35" i="10" s="1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P35" i="10" s="1"/>
  <c r="AO34" i="10"/>
  <c r="AO35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H35" i="10" s="1"/>
  <c r="AG34" i="10"/>
  <c r="AG35" i="10" s="1"/>
  <c r="AF34" i="10"/>
  <c r="AF35" i="10" s="1"/>
  <c r="AE34" i="10"/>
  <c r="AE35" i="10" s="1"/>
  <c r="AD34" i="10"/>
  <c r="AD35" i="10" s="1"/>
  <c r="AC34" i="10"/>
  <c r="AC35" i="10" s="1"/>
  <c r="AB34" i="10"/>
  <c r="AB35" i="10" s="1"/>
  <c r="AA34" i="10"/>
  <c r="AA35" i="10" s="1"/>
  <c r="Z34" i="10"/>
  <c r="Z35" i="10" s="1"/>
  <c r="Y34" i="10"/>
  <c r="Y35" i="10" s="1"/>
  <c r="X34" i="10"/>
  <c r="X35" i="10" s="1"/>
  <c r="W34" i="10"/>
  <c r="W35" i="10" s="1"/>
  <c r="V34" i="10"/>
  <c r="V35" i="10" s="1"/>
  <c r="U34" i="10"/>
  <c r="U35" i="10" s="1"/>
  <c r="T34" i="10"/>
  <c r="T35" i="10" s="1"/>
  <c r="S34" i="10"/>
  <c r="S35" i="10" s="1"/>
  <c r="R34" i="10"/>
  <c r="R35" i="10" s="1"/>
  <c r="Q34" i="10"/>
  <c r="Q35" i="10" s="1"/>
  <c r="P34" i="10"/>
  <c r="P35" i="10" s="1"/>
  <c r="O34" i="10"/>
  <c r="O35" i="10" s="1"/>
  <c r="N34" i="10"/>
  <c r="N35" i="10" s="1"/>
  <c r="M34" i="10"/>
  <c r="M35" i="10" s="1"/>
  <c r="L34" i="10"/>
  <c r="L35" i="10" s="1"/>
  <c r="K34" i="10"/>
  <c r="K35" i="10" s="1"/>
  <c r="J34" i="10"/>
  <c r="J35" i="10" s="1"/>
  <c r="I34" i="10"/>
  <c r="I35" i="10" s="1"/>
  <c r="H34" i="10"/>
  <c r="H35" i="10" s="1"/>
  <c r="G34" i="10"/>
  <c r="G35" i="10" s="1"/>
  <c r="F34" i="10"/>
  <c r="F35" i="10" s="1"/>
  <c r="E34" i="10"/>
  <c r="E35" i="10" s="1"/>
  <c r="D34" i="10"/>
  <c r="D35" i="10" s="1"/>
  <c r="C34" i="10"/>
  <c r="C35" i="10" s="1"/>
  <c r="E39" i="10" l="1"/>
  <c r="D39" i="10" s="1"/>
  <c r="E43" i="10"/>
  <c r="E45" i="10"/>
  <c r="D45" i="10" s="1"/>
  <c r="G44" i="10"/>
  <c r="F44" i="10" s="1"/>
  <c r="I43" i="10"/>
  <c r="I45" i="10"/>
  <c r="H45" i="10" s="1"/>
  <c r="K44" i="10"/>
  <c r="J44" i="10" s="1"/>
  <c r="E49" i="10"/>
  <c r="D49" i="10" s="1"/>
  <c r="E53" i="10"/>
  <c r="D53" i="10" s="1"/>
  <c r="G52" i="10"/>
  <c r="G54" i="10"/>
  <c r="F54" i="10" s="1"/>
  <c r="I53" i="10"/>
  <c r="H53" i="10" s="1"/>
  <c r="K52" i="10"/>
  <c r="K54" i="10"/>
  <c r="J54" i="10" s="1"/>
  <c r="M53" i="10"/>
  <c r="L53" i="10" s="1"/>
  <c r="E56" i="10"/>
  <c r="E58" i="10"/>
  <c r="D58" i="10" s="1"/>
  <c r="D43" i="10"/>
  <c r="D46" i="10" s="1"/>
  <c r="H43" i="10"/>
  <c r="E48" i="10"/>
  <c r="D48" i="10" s="1"/>
  <c r="E47" i="10"/>
  <c r="F52" i="10"/>
  <c r="F55" i="10" s="1"/>
  <c r="J52" i="10"/>
  <c r="D56" i="10"/>
  <c r="D59" i="10" s="1"/>
  <c r="E38" i="10"/>
  <c r="E40" i="10"/>
  <c r="D40" i="10" s="1"/>
  <c r="E44" i="10"/>
  <c r="D44" i="10" s="1"/>
  <c r="G43" i="10"/>
  <c r="G45" i="10"/>
  <c r="F45" i="10" s="1"/>
  <c r="I44" i="10"/>
  <c r="H44" i="10" s="1"/>
  <c r="K43" i="10"/>
  <c r="K45" i="10"/>
  <c r="J45" i="10" s="1"/>
  <c r="E52" i="10"/>
  <c r="E54" i="10"/>
  <c r="D54" i="10" s="1"/>
  <c r="G53" i="10"/>
  <c r="F53" i="10" s="1"/>
  <c r="I52" i="10"/>
  <c r="I54" i="10"/>
  <c r="H54" i="10" s="1"/>
  <c r="K53" i="10"/>
  <c r="J53" i="10" s="1"/>
  <c r="M52" i="10"/>
  <c r="M54" i="10"/>
  <c r="L54" i="10" s="1"/>
  <c r="E57" i="10"/>
  <c r="D57" i="10" s="1"/>
  <c r="I55" i="10" l="1"/>
  <c r="H52" i="10"/>
  <c r="H55" i="10" s="1"/>
  <c r="G46" i="10"/>
  <c r="F43" i="10"/>
  <c r="F46" i="10" s="1"/>
  <c r="J55" i="10"/>
  <c r="E50" i="10"/>
  <c r="D47" i="10"/>
  <c r="D50" i="10" s="1"/>
  <c r="H46" i="10"/>
  <c r="M55" i="10"/>
  <c r="L52" i="10"/>
  <c r="L55" i="10" s="1"/>
  <c r="E55" i="10"/>
  <c r="D52" i="10"/>
  <c r="D55" i="10" s="1"/>
  <c r="K46" i="10"/>
  <c r="J43" i="10"/>
  <c r="J46" i="10" s="1"/>
  <c r="E41" i="10"/>
  <c r="D38" i="10"/>
  <c r="D41" i="10" s="1"/>
  <c r="E59" i="10"/>
  <c r="K55" i="10"/>
  <c r="G55" i="10"/>
  <c r="I46" i="10"/>
  <c r="E46" i="10"/>
  <c r="J35" i="8" l="1"/>
  <c r="D34" i="8"/>
  <c r="E34" i="8"/>
  <c r="F34" i="8"/>
  <c r="F35" i="8" s="1"/>
  <c r="G34" i="8"/>
  <c r="G35" i="8" s="1"/>
  <c r="H34" i="8"/>
  <c r="H35" i="8" s="1"/>
  <c r="I34" i="8"/>
  <c r="I35" i="8" s="1"/>
  <c r="K34" i="8"/>
  <c r="K35" i="8" s="1"/>
  <c r="L34" i="8"/>
  <c r="L35" i="8" s="1"/>
  <c r="M34" i="8"/>
  <c r="N34" i="8"/>
  <c r="O34" i="8"/>
  <c r="O35" i="8" s="1"/>
  <c r="P34" i="8"/>
  <c r="P35" i="8" s="1"/>
  <c r="Q34" i="8"/>
  <c r="Q35" i="8" s="1"/>
  <c r="R34" i="8"/>
  <c r="R35" i="8" s="1"/>
  <c r="S34" i="8"/>
  <c r="S35" i="8" s="1"/>
  <c r="T34" i="8"/>
  <c r="T35" i="8" s="1"/>
  <c r="U34" i="8"/>
  <c r="U35" i="8" s="1"/>
  <c r="V34" i="8"/>
  <c r="W34" i="8"/>
  <c r="W35" i="8" s="1"/>
  <c r="X34" i="8"/>
  <c r="X35" i="8" s="1"/>
  <c r="Y34" i="8"/>
  <c r="Y35" i="8" s="1"/>
  <c r="Z34" i="8"/>
  <c r="Z35" i="8" s="1"/>
  <c r="AA34" i="8"/>
  <c r="AA35" i="8" s="1"/>
  <c r="AB34" i="8"/>
  <c r="AB35" i="8" s="1"/>
  <c r="AC34" i="8"/>
  <c r="AC35" i="8" s="1"/>
  <c r="AD34" i="8"/>
  <c r="AE34" i="8"/>
  <c r="AE35" i="8" s="1"/>
  <c r="AF34" i="8"/>
  <c r="AG34" i="8"/>
  <c r="AG35" i="8" s="1"/>
  <c r="AH34" i="8"/>
  <c r="AH35" i="8" s="1"/>
  <c r="AI34" i="8"/>
  <c r="AI35" i="8" s="1"/>
  <c r="AJ34" i="8"/>
  <c r="AJ35" i="8" s="1"/>
  <c r="AK34" i="8"/>
  <c r="AK35" i="8" s="1"/>
  <c r="AL34" i="8"/>
  <c r="AL35" i="8" s="1"/>
  <c r="AM34" i="8"/>
  <c r="AM35" i="8" s="1"/>
  <c r="AN34" i="8"/>
  <c r="AN35" i="8" s="1"/>
  <c r="AO34" i="8"/>
  <c r="AP34" i="8"/>
  <c r="AP35" i="8" s="1"/>
  <c r="AQ34" i="8"/>
  <c r="AQ35" i="8" s="1"/>
  <c r="AR34" i="8"/>
  <c r="AR35" i="8" s="1"/>
  <c r="AS34" i="8"/>
  <c r="AS35" i="8" s="1"/>
  <c r="AT34" i="8"/>
  <c r="AT35" i="8" s="1"/>
  <c r="AU34" i="8"/>
  <c r="AU35" i="8" s="1"/>
  <c r="C34" i="8"/>
  <c r="C35" i="8" s="1"/>
  <c r="IR39" i="5"/>
  <c r="IR40" i="5" s="1"/>
  <c r="IS39" i="5"/>
  <c r="IS40" i="5" s="1"/>
  <c r="IT39" i="5"/>
  <c r="IT40" i="5" s="1"/>
  <c r="L34" i="7"/>
  <c r="L35" i="7" s="1"/>
  <c r="D34" i="7"/>
  <c r="D35" i="7" s="1"/>
  <c r="E34" i="7"/>
  <c r="E35" i="7" s="1"/>
  <c r="F34" i="7"/>
  <c r="F35" i="7" s="1"/>
  <c r="G34" i="7"/>
  <c r="G35" i="7" s="1"/>
  <c r="H34" i="7"/>
  <c r="H35" i="7" s="1"/>
  <c r="I34" i="7"/>
  <c r="I35" i="7" s="1"/>
  <c r="J34" i="7"/>
  <c r="J35" i="7" s="1"/>
  <c r="K34" i="7"/>
  <c r="K35" i="7" s="1"/>
  <c r="M34" i="7"/>
  <c r="M35" i="7" s="1"/>
  <c r="N34" i="7"/>
  <c r="N35" i="7" s="1"/>
  <c r="O34" i="7"/>
  <c r="O35" i="7" s="1"/>
  <c r="P34" i="7"/>
  <c r="P35" i="7" s="1"/>
  <c r="Q34" i="7"/>
  <c r="Q35" i="7" s="1"/>
  <c r="R34" i="7"/>
  <c r="R35" i="7" s="1"/>
  <c r="S34" i="7"/>
  <c r="S35" i="7" s="1"/>
  <c r="T34" i="7"/>
  <c r="T35" i="7" s="1"/>
  <c r="U34" i="7"/>
  <c r="U35" i="7" s="1"/>
  <c r="V34" i="7"/>
  <c r="V35" i="7" s="1"/>
  <c r="W34" i="7"/>
  <c r="W35" i="7" s="1"/>
  <c r="X34" i="7"/>
  <c r="X35" i="7" s="1"/>
  <c r="Y34" i="7"/>
  <c r="Y35" i="7" s="1"/>
  <c r="Z34" i="7"/>
  <c r="Z35" i="7" s="1"/>
  <c r="AA34" i="7"/>
  <c r="AA35" i="7" s="1"/>
  <c r="AB34" i="7"/>
  <c r="AB35" i="7" s="1"/>
  <c r="AC34" i="7"/>
  <c r="AC35" i="7" s="1"/>
  <c r="AD34" i="7"/>
  <c r="AD35" i="7" s="1"/>
  <c r="AE34" i="7"/>
  <c r="AE35" i="7" s="1"/>
  <c r="AF34" i="7"/>
  <c r="AF35" i="7" s="1"/>
  <c r="AG34" i="7"/>
  <c r="AG35" i="7" s="1"/>
  <c r="AH34" i="7"/>
  <c r="AH35" i="7" s="1"/>
  <c r="AI34" i="7"/>
  <c r="AI35" i="7" s="1"/>
  <c r="AJ34" i="7"/>
  <c r="AJ35" i="7" s="1"/>
  <c r="AK34" i="7"/>
  <c r="AK35" i="7" s="1"/>
  <c r="AL34" i="7"/>
  <c r="AL35" i="7" s="1"/>
  <c r="AM34" i="7"/>
  <c r="AM35" i="7" s="1"/>
  <c r="AN34" i="7"/>
  <c r="AN35" i="7" s="1"/>
  <c r="AO34" i="7"/>
  <c r="AO35" i="7" s="1"/>
  <c r="AP34" i="7"/>
  <c r="AP35" i="7" s="1"/>
  <c r="AQ34" i="7"/>
  <c r="AQ35" i="7" s="1"/>
  <c r="AR34" i="7"/>
  <c r="AR35" i="7" s="1"/>
  <c r="AS34" i="7"/>
  <c r="AS35" i="7" s="1"/>
  <c r="AT34" i="7"/>
  <c r="AT35" i="7" s="1"/>
  <c r="AU34" i="7"/>
  <c r="AU35" i="7" s="1"/>
  <c r="C35" i="7"/>
  <c r="GP39" i="4"/>
  <c r="GP40" i="4" s="1"/>
  <c r="GQ39" i="4"/>
  <c r="GQ40" i="4" s="1"/>
  <c r="GR39" i="4"/>
  <c r="GR40" i="4" s="1"/>
  <c r="D52" i="8" l="1"/>
  <c r="D48" i="8"/>
  <c r="D45" i="8"/>
  <c r="D40" i="8"/>
  <c r="D58" i="8"/>
  <c r="E47" i="8"/>
  <c r="D44" i="8"/>
  <c r="E43" i="7"/>
  <c r="E35" i="8"/>
  <c r="E40" i="8" s="1"/>
  <c r="D39" i="8"/>
  <c r="E38" i="8"/>
  <c r="E57" i="8"/>
  <c r="D54" i="8"/>
  <c r="E43" i="8"/>
  <c r="AD35" i="8"/>
  <c r="E52" i="8" s="1"/>
  <c r="N35" i="8"/>
  <c r="E45" i="8" s="1"/>
  <c r="V35" i="8"/>
  <c r="E48" i="8" s="1"/>
  <c r="E56" i="8"/>
  <c r="E53" i="8"/>
  <c r="E49" i="8"/>
  <c r="D47" i="8"/>
  <c r="AO35" i="8"/>
  <c r="E58" i="8" s="1"/>
  <c r="M35" i="8"/>
  <c r="E44" i="8" s="1"/>
  <c r="D35" i="8"/>
  <c r="E39" i="8" s="1"/>
  <c r="D53" i="8"/>
  <c r="D55" i="8" s="1"/>
  <c r="D57" i="8"/>
  <c r="D43" i="8"/>
  <c r="D46" i="8" s="1"/>
  <c r="AF35" i="8"/>
  <c r="E54" i="8" s="1"/>
  <c r="D38" i="8"/>
  <c r="D49" i="8"/>
  <c r="D56" i="8"/>
  <c r="E52" i="7"/>
  <c r="E58" i="7"/>
  <c r="E44" i="7"/>
  <c r="E39" i="7"/>
  <c r="E57" i="7"/>
  <c r="E54" i="7"/>
  <c r="E53" i="7"/>
  <c r="E49" i="7"/>
  <c r="E38" i="7"/>
  <c r="D52" i="7"/>
  <c r="E56" i="7"/>
  <c r="E47" i="7"/>
  <c r="E48" i="7"/>
  <c r="E45" i="7"/>
  <c r="E40" i="7"/>
  <c r="D38" i="7"/>
  <c r="D43" i="7"/>
  <c r="D39" i="7"/>
  <c r="D44" i="7"/>
  <c r="D48" i="7"/>
  <c r="D53" i="7"/>
  <c r="D57" i="7"/>
  <c r="D47" i="7"/>
  <c r="D56" i="7"/>
  <c r="D40" i="7"/>
  <c r="D45" i="7"/>
  <c r="D49" i="7"/>
  <c r="D54" i="7"/>
  <c r="D58" i="7"/>
  <c r="E55" i="8" l="1"/>
  <c r="E41" i="8"/>
  <c r="E50" i="8"/>
  <c r="D41" i="8"/>
  <c r="E59" i="7"/>
  <c r="D55" i="7"/>
  <c r="E55" i="7"/>
  <c r="E46" i="7"/>
  <c r="D59" i="8"/>
  <c r="E46" i="8"/>
  <c r="D50" i="8"/>
  <c r="E59" i="8"/>
  <c r="D50" i="7"/>
  <c r="E50" i="7"/>
  <c r="E41" i="7"/>
  <c r="D46" i="7"/>
  <c r="D59" i="7"/>
  <c r="D41" i="7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5" l="1"/>
  <c r="D62" i="5"/>
  <c r="D61" i="5"/>
  <c r="D63" i="4"/>
  <c r="D62" i="4"/>
  <c r="D61" i="4"/>
  <c r="GC40" i="4"/>
  <c r="E63" i="4" s="1"/>
  <c r="GB40" i="4"/>
  <c r="E62" i="4" s="1"/>
  <c r="D40" i="1"/>
  <c r="C40" i="1"/>
  <c r="IB40" i="5"/>
  <c r="IA40" i="5"/>
  <c r="HZ40" i="5"/>
  <c r="HW40" i="5"/>
  <c r="HX40" i="5"/>
  <c r="HY40" i="5"/>
  <c r="HB40" i="5"/>
  <c r="HC40" i="5"/>
  <c r="HD40" i="5"/>
  <c r="GG40" i="5"/>
  <c r="GH40" i="5"/>
  <c r="GI40" i="5"/>
  <c r="FL40" i="5"/>
  <c r="FM40" i="5"/>
  <c r="FN40" i="5"/>
  <c r="EQ40" i="5"/>
  <c r="ER40" i="5"/>
  <c r="ES40" i="5"/>
  <c r="DV40" i="5"/>
  <c r="DW40" i="5"/>
  <c r="DX40" i="5"/>
  <c r="DA40" i="5"/>
  <c r="DB40" i="5"/>
  <c r="DC40" i="5"/>
  <c r="BO40" i="5"/>
  <c r="BP40" i="5"/>
  <c r="BN40" i="5"/>
  <c r="BK40" i="5"/>
  <c r="BL40" i="5"/>
  <c r="BM40" i="5"/>
  <c r="AP40" i="5"/>
  <c r="AQ40" i="5"/>
  <c r="AR40" i="5"/>
  <c r="U40" i="5"/>
  <c r="V40" i="5"/>
  <c r="W40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W40" i="1"/>
  <c r="E45" i="1" s="1"/>
  <c r="D45" i="1" s="1"/>
  <c r="E52" i="1"/>
  <c r="D52" i="1" s="1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62" i="2"/>
  <c r="D62" i="2" s="1"/>
  <c r="E63" i="2"/>
  <c r="D63" i="2" s="1"/>
  <c r="E44" i="1" l="1"/>
  <c r="D44" i="1" s="1"/>
  <c r="G50" i="3"/>
  <c r="G49" i="3"/>
  <c r="F49" i="3" s="1"/>
  <c r="J51" i="5"/>
  <c r="H48" i="3"/>
  <c r="H51" i="3" s="1"/>
  <c r="I51" i="3"/>
  <c r="G48" i="3"/>
  <c r="F48" i="3" s="1"/>
  <c r="E43" i="1"/>
  <c r="D43" i="1" s="1"/>
  <c r="D46" i="1" s="1"/>
  <c r="L60" i="5"/>
  <c r="H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46" i="3"/>
  <c r="D60" i="3"/>
  <c r="E55" i="3"/>
  <c r="D52" i="3"/>
  <c r="D55" i="3" s="1"/>
  <c r="D55" i="5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D46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<sst xmlns="http://schemas.openxmlformats.org/spreadsheetml/2006/main" count="2519" uniqueCount="1566">
  <si>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</si>
  <si>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</si>
  <si>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</si>
  <si>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</si>
  <si>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</si>
  <si>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</si>
  <si>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</si>
  <si>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</si>
  <si>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</si>
  <si>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</si>
  <si>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</si>
  <si>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</si>
  <si>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</si>
  <si>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</si>
  <si>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</si>
  <si>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</si>
  <si>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</si>
  <si>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</si>
  <si>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</si>
  <si>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</si>
  <si>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</si>
  <si>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</si>
  <si>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</si>
  <si>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</si>
  <si>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</si>
  <si>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</si>
  <si>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</si>
  <si>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</si>
  <si>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</si>
  <si>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</si>
  <si>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</si>
  <si>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</si>
  <si>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</si>
  <si>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</si>
  <si>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</si>
  <si>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</si>
  <si>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</si>
  <si>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</si>
  <si>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</si>
  <si>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</si>
  <si>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</si>
  <si>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</si>
  <si>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</si>
  <si>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</si>
  <si>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</si>
  <si>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</si>
  <si>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</si>
  <si>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</si>
  <si>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</si>
  <si>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</si>
  <si>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</si>
  <si>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</si>
  <si>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</si>
  <si>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</si>
  <si>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</si>
  <si>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</si>
  <si>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</si>
  <si>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</si>
  <si>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</si>
  <si>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</si>
  <si>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</si>
  <si>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</si>
  <si>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</si>
  <si>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</si>
  <si>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</si>
  <si>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</si>
  <si>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</si>
  <si>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</si>
  <si>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</si>
  <si>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</si>
  <si>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</si>
  <si>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</si>
  <si>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</si>
  <si>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</si>
  <si>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</si>
  <si>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</si>
  <si>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</si>
  <si>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</si>
  <si>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</si>
  <si>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</si>
  <si>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</si>
  <si>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</si>
  <si>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</si>
  <si>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</si>
  <si>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</si>
  <si>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</si>
  <si>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</si>
  <si>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</si>
  <si>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</si>
  <si>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</si>
  <si>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</si>
  <si>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</si>
  <si>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</si>
  <si>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</si>
  <si>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</si>
  <si>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</si>
  <si>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</si>
  <si>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</si>
  <si>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</si>
  <si>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</si>
  <si>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</si>
  <si>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</si>
  <si>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</si>
  <si>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</si>
  <si>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</si>
  <si>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</si>
  <si>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</si>
  <si>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</si>
  <si>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</si>
  <si>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</si>
  <si>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</si>
  <si>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</si>
  <si>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</si>
  <si>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</si>
  <si>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</si>
  <si>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</si>
  <si>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</si>
  <si>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</si>
  <si>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</si>
  <si>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</si>
  <si>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</si>
  <si>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</si>
  <si>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</si>
  <si>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</si>
  <si>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</si>
  <si>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</si>
  <si>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</si>
  <si>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</si>
  <si>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</si>
  <si>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</si>
  <si>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</si>
  <si>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</si>
  <si>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</si>
  <si>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</si>
  <si>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</si>
  <si>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</si>
  <si>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</si>
  <si>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</si>
  <si>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</si>
  <si>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</si>
  <si>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</si>
  <si>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</si>
  <si>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</si>
  <si>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</si>
  <si>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</si>
  <si>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</si>
  <si>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</si>
  <si>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</si>
  <si>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</si>
  <si>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</si>
  <si>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</si>
  <si>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</si>
  <si>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</si>
  <si>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</si>
  <si>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</si>
  <si>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</si>
  <si>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</si>
  <si>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</si>
  <si>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</si>
  <si>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</si>
  <si>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</si>
  <si>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</si>
  <si>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</si>
  <si>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</si>
  <si>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</si>
  <si>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</si>
  <si>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</si>
  <si>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</si>
  <si>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</si>
  <si>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</si>
  <si>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</si>
  <si>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</si>
  <si>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</si>
  <si>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</si>
  <si>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</si>
  <si>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</si>
  <si>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</si>
  <si>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</si>
  <si>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</si>
  <si>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</si>
  <si>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</si>
  <si>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</si>
  <si>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</si>
  <si>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</si>
  <si>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</si>
  <si>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</si>
  <si>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</si>
  <si>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</si>
  <si>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</si>
  <si>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</si>
  <si>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</si>
  <si>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</si>
  <si>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</si>
  <si>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</si>
  <si>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</si>
  <si>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</si>
  <si>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</si>
  <si>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</si>
  <si>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</si>
  <si>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</si>
  <si>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</si>
  <si>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</si>
  <si>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</si>
  <si>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</si>
  <si>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</si>
  <si>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</si>
  <si>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</si>
  <si>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</si>
  <si>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</si>
  <si>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</si>
  <si>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</si>
  <si>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</si>
  <si>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</si>
  <si>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</si>
  <si>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</si>
  <si>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</si>
  <si>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</si>
  <si>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</si>
  <si>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</si>
  <si>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</si>
  <si>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</si>
  <si>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</si>
  <si>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</si>
  <si>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</si>
  <si>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</si>
  <si>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</si>
  <si>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</si>
  <si>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</si>
  <si>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</si>
  <si>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</si>
  <si>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</si>
  <si>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</si>
  <si>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</si>
  <si>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</si>
  <si>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</si>
  <si>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</si>
  <si>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</si>
  <si>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</si>
  <si>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</si>
  <si>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</si>
  <si>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</si>
  <si>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</si>
  <si>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</si>
  <si>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</si>
  <si>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</si>
  <si>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</si>
  <si>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</si>
  <si>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</si>
  <si>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</si>
  <si>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</si>
  <si>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</si>
  <si>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</si>
  <si>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</si>
  <si>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</si>
  <si>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</si>
  <si>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</si>
  <si>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</si>
  <si>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</si>
  <si>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</si>
  <si>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</si>
  <si>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</si>
  <si>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</si>
  <si>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</si>
  <si>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</si>
  <si>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</si>
  <si>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</si>
  <si>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</si>
  <si>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</si>
  <si>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</si>
  <si>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</si>
  <si>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</si>
  <si>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</si>
  <si>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</si>
  <si>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</si>
  <si>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</si>
  <si>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</si>
  <si>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</si>
  <si>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</si>
  <si>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</si>
  <si>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</si>
  <si>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</si>
  <si>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</si>
  <si>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</si>
  <si>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</si>
  <si>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</si>
  <si>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</si>
  <si>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</si>
  <si>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</si>
  <si>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</si>
  <si>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</si>
  <si>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</si>
  <si>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</si>
  <si>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</si>
  <si>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</si>
  <si>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</si>
  <si>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</si>
  <si>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</si>
  <si>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</si>
  <si>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</si>
  <si>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</si>
  <si>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</si>
  <si>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</si>
  <si>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</si>
  <si>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</si>
  <si>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</si>
  <si>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</si>
  <si>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</si>
  <si>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</si>
  <si>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</si>
  <si>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</si>
  <si>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</si>
  <si>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</si>
  <si>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</si>
  <si>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</si>
  <si>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</si>
  <si>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</si>
  <si>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</si>
  <si>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</si>
  <si>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</si>
  <si>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</si>
  <si>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</si>
  <si>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</si>
  <si>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</si>
  <si>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</si>
  <si>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</si>
  <si>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</si>
  <si>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</si>
  <si>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</si>
  <si>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</si>
  <si>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</si>
  <si>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</si>
  <si>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</si>
  <si>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</si>
  <si>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</si>
  <si>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</si>
  <si>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</si>
  <si>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</si>
  <si>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</si>
  <si>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</si>
  <si>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</si>
  <si>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</si>
  <si>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</si>
  <si>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</si>
  <si>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</si>
  <si>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</si>
  <si>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</si>
  <si>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</si>
  <si>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</si>
  <si>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</si>
  <si>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</si>
  <si>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</si>
  <si>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</si>
  <si>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</si>
  <si>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</si>
  <si>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</si>
  <si>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</si>
  <si>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</si>
  <si>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</si>
  <si>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</si>
  <si>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</si>
  <si>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</si>
  <si>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</si>
  <si>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</si>
  <si>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</si>
  <si>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</si>
  <si>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</si>
  <si>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</si>
  <si>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</si>
  <si>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</si>
  <si>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</si>
  <si>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</si>
  <si>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</si>
  <si>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</si>
  <si>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</si>
  <si>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</si>
  <si>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</si>
  <si>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</si>
  <si>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</si>
  <si>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</si>
  <si>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</si>
  <si>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</si>
  <si>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</si>
  <si>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</si>
  <si>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</si>
  <si>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</si>
  <si>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</si>
  <si>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</si>
  <si>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</si>
  <si>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</si>
  <si>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</si>
  <si>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</si>
  <si>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</si>
  <si>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</si>
  <si>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</si>
  <si>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</si>
  <si>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</si>
  <si>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</si>
  <si>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</si>
  <si>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</si>
  <si>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</si>
  <si>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</si>
  <si>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</si>
  <si>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</si>
  <si>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</si>
  <si>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</si>
  <si>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</si>
  <si>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</si>
  <si>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</si>
  <si>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</si>
  <si>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</si>
  <si>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</si>
  <si>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</si>
  <si>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</si>
  <si>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</si>
  <si>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</si>
  <si>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</si>
  <si>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</si>
  <si>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</si>
  <si>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</si>
  <si>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</si>
  <si>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</si>
  <si>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</si>
  <si>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</si>
  <si>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</si>
  <si>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</si>
  <si>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</si>
  <si>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</si>
  <si>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</si>
  <si>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</si>
  <si>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</si>
  <si>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</si>
  <si>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</si>
  <si>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</si>
  <si>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</si>
  <si>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</si>
  <si>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</si>
  <si>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</si>
  <si>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</si>
  <si>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</si>
  <si>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</si>
  <si>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</si>
  <si>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</si>
  <si>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</si>
  <si>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</si>
  <si>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</si>
  <si>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</si>
  <si>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</si>
  <si>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</si>
  <si>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</si>
  <si>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</si>
  <si>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</si>
  <si>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</si>
  <si>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</si>
  <si>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</si>
  <si>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</si>
  <si>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</si>
  <si>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</si>
  <si>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</si>
  <si>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</si>
  <si>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</si>
  <si>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</si>
  <si>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</si>
  <si>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</si>
  <si>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</si>
  <si>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</si>
  <si>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</si>
  <si>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</si>
  <si>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</si>
  <si>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</si>
  <si>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</si>
  <si>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</si>
  <si>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</si>
  <si>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</si>
  <si>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</si>
  <si>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</si>
  <si>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</si>
  <si>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</si>
  <si>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</si>
  <si>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</si>
  <si>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</si>
  <si>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</si>
  <si>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</si>
  <si>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</si>
  <si>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</si>
  <si>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</si>
  <si>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</si>
  <si>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</si>
  <si>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</si>
  <si>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</si>
  <si>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</si>
  <si>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</si>
  <si>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</si>
  <si>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</si>
  <si>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</si>
  <si>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</si>
  <si>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</si>
  <si>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</si>
  <si>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</si>
  <si>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</si>
  <si>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</si>
  <si>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</si>
  <si>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</si>
  <si>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</si>
  <si>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</si>
  <si>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</si>
  <si>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</si>
  <si>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</si>
  <si>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</si>
  <si>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</si>
  <si>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</si>
  <si>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</si>
  <si>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</si>
  <si>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</si>
  <si>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</si>
  <si>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</si>
  <si>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</si>
  <si>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</si>
  <si>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</si>
  <si>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</si>
  <si>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</si>
  <si>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</si>
  <si>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</si>
  <si>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</si>
  <si>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</si>
  <si>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</si>
  <si>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</si>
  <si>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</si>
  <si>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</si>
  <si>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</si>
  <si>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</si>
  <si>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</si>
  <si>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</si>
  <si>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</si>
  <si>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</si>
  <si>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</si>
  <si>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</si>
  <si>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</si>
  <si>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</si>
  <si>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</si>
  <si>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</si>
  <si>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</si>
  <si>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</si>
  <si>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</si>
  <si>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</si>
  <si>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</si>
  <si>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</si>
  <si>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</si>
  <si>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</si>
  <si>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</si>
  <si>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</si>
  <si>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</si>
  <si>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</si>
  <si>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</si>
  <si>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</si>
  <si>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</si>
  <si>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</si>
  <si>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</si>
  <si>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</si>
  <si>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</si>
  <si>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</si>
  <si>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</si>
  <si>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</si>
  <si>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</si>
  <si>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</si>
  <si>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</si>
  <si>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</si>
  <si>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</si>
  <si>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</si>
  <si>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</si>
  <si>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</si>
  <si>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</si>
  <si>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</si>
  <si>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</si>
  <si>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</si>
  <si>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</si>
  <si>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</si>
  <si>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</si>
  <si>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</si>
  <si>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</si>
  <si>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</si>
  <si>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</si>
  <si>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</si>
  <si>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</si>
  <si>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</si>
  <si>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</si>
  <si>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</si>
  <si>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</si>
  <si>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</si>
  <si>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</si>
  <si>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</si>
  <si>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</si>
  <si>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</si>
  <si>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</si>
  <si>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</si>
  <si>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</si>
  <si>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</si>
  <si>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</si>
  <si>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</si>
  <si>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</si>
  <si>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</si>
  <si>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</si>
  <si>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</si>
  <si>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</si>
  <si>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</si>
  <si>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</si>
  <si>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</si>
  <si>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</si>
  <si>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</si>
  <si>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</si>
  <si>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</si>
  <si>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</si>
  <si>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</si>
  <si>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</si>
  <si>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</si>
  <si>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</si>
  <si>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</si>
  <si>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</si>
  <si>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</si>
  <si>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</si>
  <si>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</si>
  <si>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</si>
  <si>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</si>
  <si>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</si>
  <si>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</si>
  <si>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</si>
  <si>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</si>
  <si>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</si>
  <si>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</si>
  <si>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</si>
  <si>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</si>
  <si>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</si>
  <si>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</si>
  <si>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</si>
  <si>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</si>
  <si>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</si>
  <si>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</si>
  <si>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</si>
  <si>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</si>
  <si>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</si>
  <si>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</si>
  <si>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</si>
  <si>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</si>
  <si>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</si>
  <si>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</si>
  <si>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</si>
  <si>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</si>
  <si>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</si>
  <si>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</si>
  <si>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</si>
  <si>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</si>
  <si>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</si>
  <si>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</si>
  <si>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</si>
  <si>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</si>
  <si>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</si>
  <si>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</si>
  <si>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</si>
  <si>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</si>
  <si>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</si>
  <si>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</si>
  <si>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</si>
  <si>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</si>
  <si>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</si>
  <si>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</si>
  <si>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</si>
  <si>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</si>
  <si>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</si>
  <si>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</si>
  <si>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</si>
  <si>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</si>
  <si>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</si>
  <si>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</si>
  <si>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</si>
  <si>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</si>
  <si>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</si>
  <si>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</si>
  <si>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</si>
  <si>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</si>
  <si>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</si>
  <si>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</si>
  <si>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</si>
  <si>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</si>
  <si>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</si>
  <si>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</si>
  <si>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</si>
  <si>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</si>
  <si>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</si>
  <si>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</si>
  <si>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</si>
  <si>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</si>
  <si>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</si>
  <si>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</si>
  <si>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</si>
  <si>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</si>
  <si>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</si>
  <si>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</si>
  <si>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</si>
  <si>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</si>
  <si>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</si>
  <si>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</si>
  <si>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</si>
  <si>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</si>
  <si>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</si>
  <si>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</si>
  <si>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</si>
  <si>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</si>
  <si>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</si>
  <si>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</si>
  <si>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</si>
  <si>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</si>
  <si>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</si>
  <si>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</si>
  <si>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</si>
  <si>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</si>
  <si>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</si>
  <si>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</si>
  <si>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</si>
  <si>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</si>
  <si>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</si>
  <si>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</si>
  <si>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</si>
  <si>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</si>
  <si>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</si>
  <si>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</si>
  <si>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</si>
  <si>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</si>
  <si>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</si>
  <si>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</si>
  <si>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</si>
  <si>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</si>
  <si>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</si>
  <si>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</si>
  <si>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</si>
  <si>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</si>
  <si>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</si>
  <si>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</si>
  <si>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</si>
  <si>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</si>
  <si>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</si>
  <si>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</si>
  <si>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</si>
  <si>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</si>
  <si>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</si>
  <si>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</si>
  <si>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</si>
  <si>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</si>
  <si>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</si>
  <si>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</si>
  <si>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</si>
  <si>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</si>
  <si>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</si>
  <si>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</si>
  <si>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</si>
  <si>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</si>
  <si>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</si>
  <si>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</si>
  <si>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</si>
  <si>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</si>
  <si>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</si>
  <si>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</si>
  <si>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</si>
  <si>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</si>
  <si>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</si>
  <si>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</si>
  <si>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</si>
  <si>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</si>
  <si>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</si>
  <si>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</si>
  <si>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</si>
  <si>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</si>
  <si>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</si>
  <si>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</si>
  <si>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</si>
  <si>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</si>
  <si>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</si>
  <si>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</si>
  <si>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</si>
  <si>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</si>
  <si>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</si>
  <si>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</si>
  <si>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</si>
  <si>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</si>
  <si>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</si>
  <si>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</si>
  <si>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</si>
  <si>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</si>
  <si>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</si>
  <si>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</si>
  <si>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</si>
  <si>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</si>
  <si>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</si>
  <si>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</si>
  <si>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</si>
  <si>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</si>
  <si>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</si>
  <si>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</si>
  <si>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</si>
  <si>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</si>
  <si>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</si>
  <si>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</si>
  <si>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</si>
  <si>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</si>
  <si>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</si>
  <si>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</si>
  <si>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</si>
  <si>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</si>
  <si>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</si>
  <si>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</si>
  <si>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</si>
  <si>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</si>
  <si>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</si>
  <si>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</si>
  <si>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</si>
  <si>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</si>
  <si>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</si>
  <si>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</si>
  <si>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</si>
  <si>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</si>
  <si>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</si>
  <si>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</si>
  <si>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</si>
  <si>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</si>
  <si>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</si>
  <si>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</si>
  <si>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</si>
  <si>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</si>
  <si>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</si>
  <si>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</si>
  <si>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</si>
  <si>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</si>
  <si>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</si>
  <si>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</si>
  <si>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</si>
  <si>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</si>
  <si>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</si>
  <si>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</si>
  <si>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</si>
  <si>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</si>
  <si>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</si>
  <si>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</si>
  <si>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</si>
  <si>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</si>
  <si>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</si>
  <si>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</si>
  <si>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</si>
  <si>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</si>
  <si>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</si>
  <si>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</si>
  <si>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</si>
  <si>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</si>
  <si>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</si>
  <si>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</si>
  <si>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</si>
  <si>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</si>
  <si>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</si>
  <si>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</si>
  <si>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</si>
  <si>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</si>
  <si>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</si>
  <si>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</si>
  <si>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</si>
  <si>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</si>
  <si>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</si>
  <si>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</si>
  <si>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</si>
  <si>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</si>
  <si>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</si>
  <si>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</si>
  <si>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</si>
  <si>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</si>
  <si>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</si>
  <si>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</si>
  <si>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</si>
  <si>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</si>
  <si>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</si>
  <si>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</si>
  <si>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</si>
  <si>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</si>
  <si>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</si>
  <si>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</si>
  <si>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</si>
  <si>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</si>
  <si>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</si>
  <si>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</si>
  <si>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</si>
  <si>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</si>
  <si>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</si>
  <si>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</si>
  <si>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</si>
  <si>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</si>
  <si>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</si>
  <si>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</si>
  <si>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</si>
  <si>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</si>
  <si>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</si>
  <si>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</si>
  <si>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</si>
  <si>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</si>
  <si>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</si>
  <si>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</si>
  <si>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</si>
  <si>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</si>
  <si>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</si>
  <si>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</si>
  <si>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</si>
  <si>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</si>
  <si>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</si>
  <si>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</si>
  <si>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</si>
  <si>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</si>
  <si>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</si>
  <si>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</si>
  <si>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</si>
  <si>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</si>
  <si>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</si>
  <si>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</si>
  <si>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</si>
  <si>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</si>
  <si>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</si>
  <si>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</si>
  <si>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</si>
  <si>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</si>
  <si>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</si>
  <si>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</si>
  <si>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</si>
  <si>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</si>
  <si>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</si>
  <si>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</si>
  <si>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</si>
  <si>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</si>
  <si>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</si>
  <si>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</si>
  <si>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</si>
  <si>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</si>
  <si>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</si>
  <si>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</si>
  <si>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</si>
  <si>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</si>
  <si>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</si>
  <si>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</si>
  <si>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</si>
  <si>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</si>
  <si>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</si>
  <si>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</si>
  <si>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</si>
  <si>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</si>
  <si>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</si>
  <si>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</si>
  <si>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</si>
  <si>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</si>
  <si>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</si>
  <si>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</si>
  <si>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</si>
  <si>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</si>
  <si>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</si>
  <si>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</si>
  <si>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</si>
  <si>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</si>
  <si>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</si>
  <si>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</si>
  <si>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</si>
  <si>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</si>
  <si>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</si>
  <si>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</si>
  <si>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</si>
  <si>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</si>
  <si>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</si>
  <si>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</si>
  <si>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</si>
  <si>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</si>
  <si>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</si>
  <si>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</si>
  <si>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</si>
  <si>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</si>
  <si>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</si>
  <si>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</si>
  <si>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</si>
  <si>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</si>
  <si>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</si>
  <si>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</si>
  <si>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</si>
  <si>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</si>
  <si>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</si>
  <si>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</si>
  <si>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</si>
  <si>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</si>
  <si>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</si>
  <si>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</si>
  <si>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</si>
  <si>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</si>
  <si>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</si>
  <si>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</si>
  <si>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</si>
  <si>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</si>
  <si>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</si>
  <si>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</si>
  <si>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</si>
  <si>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</si>
  <si>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</si>
  <si>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</si>
  <si>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</si>
  <si>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</si>
  <si>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</si>
  <si>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</si>
  <si>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</si>
  <si>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</si>
  <si>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</si>
  <si>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</si>
  <si>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</si>
  <si>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</si>
  <si>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</si>
  <si>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</si>
  <si>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</si>
  <si>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</si>
  <si>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</si>
  <si>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</si>
  <si>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</si>
  <si>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</si>
  <si>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</si>
  <si>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</si>
  <si>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</si>
  <si>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</si>
  <si>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</si>
  <si>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</si>
  <si>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</si>
  <si>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</si>
  <si>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</si>
  <si>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</si>
  <si>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</si>
  <si>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</si>
  <si>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</si>
  <si>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</si>
  <si>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</si>
  <si>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</si>
  <si>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</si>
  <si>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</si>
  <si>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</si>
  <si>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</si>
  <si>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</si>
  <si>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</si>
  <si>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</si>
  <si>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</si>
  <si>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</si>
  <si>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</si>
  <si>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</si>
  <si>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</si>
  <si>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</si>
  <si>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</si>
  <si>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</si>
  <si>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</si>
  <si>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</si>
  <si>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</si>
  <si>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</si>
  <si>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</si>
  <si>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</si>
  <si>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</si>
  <si>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</si>
  <si>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</si>
  <si>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</si>
  <si>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</si>
  <si>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</si>
  <si>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</si>
  <si>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</si>
  <si>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</si>
  <si>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</si>
  <si>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</si>
  <si>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</si>
  <si>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</si>
  <si>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</si>
  <si>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</si>
  <si>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</si>
  <si>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</si>
  <si>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</si>
  <si>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</si>
  <si>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</si>
  <si>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</si>
  <si>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</si>
  <si>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</si>
  <si>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</si>
  <si>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</si>
  <si>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</si>
  <si>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</si>
  <si>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</si>
  <si>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</si>
  <si>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</si>
  <si>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</si>
  <si>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</si>
  <si>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</si>
  <si>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</si>
  <si>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</si>
  <si>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</si>
  <si>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</si>
  <si>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</si>
  <si>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</si>
  <si>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</si>
  <si>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</si>
  <si>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</si>
  <si>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</si>
  <si>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</si>
  <si>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</si>
  <si>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</si>
  <si>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</si>
  <si>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</si>
  <si>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</si>
  <si>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</si>
  <si>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</si>
  <si>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</si>
  <si>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</si>
  <si>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</si>
  <si>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</si>
  <si>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</si>
  <si>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</si>
  <si>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</si>
  <si>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</si>
  <si>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</si>
  <si>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</si>
  <si>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</si>
  <si>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</si>
  <si>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</si>
  <si>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</si>
  <si>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</si>
  <si>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</si>
  <si>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</si>
  <si>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</si>
  <si>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</si>
  <si>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</si>
  <si>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</si>
  <si>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</si>
  <si>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</si>
  <si>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</si>
  <si>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</si>
  <si>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</si>
  <si>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</si>
  <si>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</si>
  <si>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</si>
  <si>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</si>
  <si>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</si>
  <si>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</si>
  <si>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</si>
  <si>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</si>
  <si>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</si>
  <si>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</si>
  <si>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</si>
  <si>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</si>
  <si>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</si>
  <si>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</si>
  <si>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</si>
  <si>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</si>
  <si>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</si>
  <si>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</si>
  <si>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</si>
  <si>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</si>
  <si>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</si>
  <si>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</si>
  <si>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</si>
  <si>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</si>
  <si>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</si>
  <si>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</si>
  <si>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</si>
  <si>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</si>
  <si>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</si>
  <si>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</si>
  <si>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</si>
  <si>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</si>
  <si>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</si>
  <si>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</si>
  <si>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</si>
  <si>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</si>
  <si>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</si>
  <si>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</si>
  <si>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</si>
  <si>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</si>
  <si>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</si>
  <si>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</si>
  <si>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</si>
  <si>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</si>
  <si>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</si>
  <si>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</si>
  <si>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</si>
  <si>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</si>
  <si>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</si>
  <si>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</si>
  <si>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</si>
  <si>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</si>
  <si>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</si>
  <si>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</si>
  <si>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</si>
  <si>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</si>
  <si>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</si>
  <si>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</si>
  <si>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</si>
  <si>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</si>
  <si>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</si>
  <si>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</si>
  <si>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</si>
  <si>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</si>
  <si>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</si>
  <si>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</si>
  <si>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</si>
  <si>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</si>
  <si>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</si>
  <si>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</si>
  <si>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</si>
  <si>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</si>
  <si>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</si>
  <si>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</si>
  <si>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</si>
  <si>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</si>
  <si>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</si>
  <si>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</si>
  <si>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</si>
  <si>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</si>
  <si>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</si>
  <si>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</si>
  <si>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</si>
  <si>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</si>
  <si>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</si>
  <si>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</si>
  <si>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</si>
  <si>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</si>
  <si>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</si>
  <si>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</si>
  <si>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</si>
  <si>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</si>
  <si>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</si>
  <si>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</si>
  <si>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</si>
  <si>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</si>
  <si>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</si>
  <si>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</si>
  <si>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</si>
  <si>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</si>
  <si>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</si>
  <si>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</si>
  <si>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</si>
  <si>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</si>
  <si>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</si>
  <si>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</si>
  <si>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</si>
  <si>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</si>
  <si>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</si>
  <si>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</si>
  <si>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</si>
  <si>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</si>
  <si>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</si>
  <si>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</si>
  <si>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</si>
  <si>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</si>
  <si>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</si>
  <si>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</si>
  <si>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</si>
  <si>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</si>
  <si>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</si>
  <si>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</si>
  <si>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</si>
  <si>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</si>
  <si>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</si>
  <si>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</si>
  <si>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</si>
  <si>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</si>
  <si>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</si>
  <si>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</si>
  <si>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</si>
  <si>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</si>
  <si>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</si>
  <si>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</si>
  <si>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</si>
  <si>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</si>
  <si>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</si>
  <si>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</si>
  <si>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</si>
  <si>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</si>
  <si>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</si>
  <si>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</si>
  <si>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</si>
  <si>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</si>
  <si>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</si>
  <si>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</si>
  <si>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</si>
  <si>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</si>
  <si>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</si>
  <si>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</si>
  <si>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</si>
  <si>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</si>
  <si>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</si>
  <si>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</si>
  <si>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</si>
  <si>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</si>
  <si>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</si>
  <si>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</si>
  <si>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</si>
  <si>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</si>
  <si>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</si>
  <si>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</si>
  <si>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</si>
  <si>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</si>
  <si>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</si>
  <si>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</si>
  <si>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</si>
  <si>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</si>
  <si>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</si>
  <si>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</si>
  <si>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</si>
  <si>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</si>
  <si>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</si>
  <si>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</si>
  <si>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</si>
  <si>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</si>
  <si>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</si>
  <si>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</si>
  <si>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</si>
  <si>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</si>
  <si>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</si>
  <si>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</si>
  <si>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</si>
  <si>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</si>
  <si>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</si>
  <si>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</si>
  <si>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</si>
  <si>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</si>
  <si>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</si>
  <si>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</si>
  <si>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</si>
  <si>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</si>
  <si>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</si>
  <si>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</si>
  <si>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</si>
  <si>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</si>
  <si>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</si>
  <si>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</si>
  <si>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</si>
  <si>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</si>
  <si>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</si>
  <si>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</si>
  <si>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</si>
  <si>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</si>
  <si>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</si>
  <si>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</si>
  <si>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</si>
  <si>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</si>
  <si>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</si>
  <si>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</si>
  <si>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</si>
  <si>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</si>
  <si>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</si>
  <si>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</si>
  <si>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</si>
  <si>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</si>
  <si>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</si>
  <si>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</si>
  <si>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</si>
  <si>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</si>
  <si>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</si>
  <si>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</si>
  <si>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</si>
  <si>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</si>
  <si>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</si>
  <si>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</si>
  <si>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</si>
  <si>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</si>
  <si>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</si>
  <si>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</si>
  <si>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</si>
  <si>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</si>
  <si>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</si>
  <si>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</si>
  <si>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</si>
  <si>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</si>
  <si>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</si>
  <si>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</si>
  <si>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</si>
  <si>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</si>
  <si>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</si>
  <si>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</si>
  <si>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</si>
  <si>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</si>
  <si>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</si>
  <si>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</si>
  <si>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</si>
  <si>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</si>
  <si>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</si>
  <si>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</si>
  <si>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</si>
  <si>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</si>
  <si>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</si>
  <si>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</si>
  <si>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</si>
  <si>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</si>
  <si>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</si>
  <si>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</si>
  <si>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</si>
  <si>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</si>
  <si>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</si>
  <si>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</si>
  <si>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</si>
  <si>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</si>
  <si>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</si>
  <si>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</si>
  <si>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</si>
  <si>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</si>
  <si>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</si>
  <si>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</si>
  <si>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</si>
  <si>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</si>
  <si>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</si>
  <si>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</si>
  <si>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</si>
  <si>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</si>
  <si>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</si>
  <si>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</si>
  <si>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</si>
  <si>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</si>
  <si>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</si>
  <si>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</si>
  <si>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</si>
  <si>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</si>
  <si>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</si>
  <si>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</si>
  <si>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</si>
  <si>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</si>
  <si>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</si>
  <si>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</si>
  <si>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</si>
  <si>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</si>
  <si>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</si>
  <si>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</si>
  <si>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</si>
  <si>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</si>
  <si>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</si>
  <si>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</si>
  <si>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</si>
  <si>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</si>
  <si>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</si>
  <si>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</si>
  <si>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</si>
  <si>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</si>
  <si>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</si>
  <si>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</si>
  <si>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</si>
  <si>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</si>
  <si>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</si>
  <si>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</si>
  <si>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</si>
  <si>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</si>
  <si>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</si>
  <si>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</si>
  <si>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</si>
  <si>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</si>
  <si>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</si>
  <si>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</si>
  <si>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</si>
  <si>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</si>
  <si>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</si>
  <si>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</si>
  <si>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</si>
  <si>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</si>
  <si>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</si>
  <si>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</si>
  <si>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</si>
  <si>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</si>
  <si>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</si>
  <si>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</si>
  <si>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</si>
  <si>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</si>
  <si>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</si>
  <si>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</si>
  <si>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</si>
  <si>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</si>
  <si>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</si>
  <si>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</si>
  <si>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</si>
  <si>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</si>
  <si>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</si>
  <si>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</si>
  <si>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</si>
  <si>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</si>
  <si>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</si>
  <si>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</si>
  <si>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</si>
  <si>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</si>
  <si>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</si>
  <si>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</si>
  <si>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</si>
  <si>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</si>
  <si>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</si>
  <si>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</si>
  <si>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</si>
  <si>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</si>
  <si>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</si>
  <si>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</si>
  <si>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</si>
  <si>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</si>
  <si>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</si>
  <si>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</si>
  <si>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</si>
  <si>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</si>
  <si>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</si>
  <si>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</si>
  <si>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</si>
  <si>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</si>
  <si>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</si>
  <si>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</si>
  <si>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</si>
  <si>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>старается выполнять некоторые из них самостоятельно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</si>
  <si>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</si>
  <si>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</si>
  <si>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</si>
  <si>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</si>
  <si>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</si>
  <si>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</si>
  <si>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</si>
  <si>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</si>
  <si>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</si>
  <si>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</si>
  <si>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</si>
  <si>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</si>
  <si>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</si>
  <si>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</si>
  <si>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</si>
  <si>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</si>
  <si>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</si>
  <si>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</si>
  <si>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</si>
  <si>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</si>
  <si>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</si>
  <si>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</si>
  <si>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</si>
  <si>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</si>
  <si>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</si>
  <si>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</si>
  <si>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</si>
  <si>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</si>
  <si>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</si>
  <si>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</si>
  <si>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</si>
  <si>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</si>
  <si>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</si>
  <si>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</si>
  <si>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</si>
  <si>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</si>
  <si>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</si>
  <si>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</si>
  <si>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</si>
  <si>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</si>
  <si>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</si>
  <si>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</si>
  <si>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</si>
  <si>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</si>
  <si>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самостоятельно выполняет данные инструкции во время режимных моментов, физминутке и во время прогулки  </t>
  </si>
  <si>
    <t xml:space="preserve"> различает и использует слова обозначающие родственников  (әке, ана, ата, әже, аға, апа, іні, бөпе)</t>
  </si>
  <si>
    <t xml:space="preserve">Аманжол  Ибрахим </t>
  </si>
  <si>
    <t>Акберген Хакназар</t>
  </si>
  <si>
    <t>Жинибек  Акниет</t>
  </si>
  <si>
    <t>Ильдарова Амелия</t>
  </si>
  <si>
    <t xml:space="preserve">Куаныш  Атина </t>
  </si>
  <si>
    <t>Нуртай  Айзере</t>
  </si>
  <si>
    <t xml:space="preserve">Омербаев  Нурислам </t>
  </si>
  <si>
    <t>Пчела  Радмир</t>
  </si>
  <si>
    <t>Сагинтаев  Исматулла</t>
  </si>
  <si>
    <t xml:space="preserve">Тимурулы  Муслим </t>
  </si>
  <si>
    <t xml:space="preserve">  Учебный год: _2025-2026_                              Группа: _____№3 Үміт_______                Период: ___Итоговый________       Сроки проведения:______________</t>
  </si>
  <si>
    <t>Омербаев  Нурислам</t>
  </si>
  <si>
    <t>с</t>
  </si>
  <si>
    <t>.</t>
  </si>
  <si>
    <t>ж</t>
  </si>
  <si>
    <t xml:space="preserve">                                  Учебный год: 2025-2026                      Группа: №3 "Үміт"             Период: итоговый    Сроки проведения:май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</si>
</sst>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4" fillId="0" borderId="1" xfId="0" applyFont="1" applyBorder="1"/>
    <xf numFmtId="0" fontId="21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G16" sqref="AG16"/>
    </sheetView>
  </sheetViews>
  <sheetFormatPr defaultRowHeight="15" x14ac:dyDescent="0.25"/>
  <cols>
    <col min="2" max="2" width="27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8" t="s">
        <v>1391</v>
      </c>
      <c r="DQ2" s="108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0" t="s">
        <v>0</v>
      </c>
      <c r="B4" s="130" t="s">
        <v>170</v>
      </c>
      <c r="C4" s="132" t="s">
        <v>319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14" t="s">
        <v>320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3" t="s">
        <v>864</v>
      </c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20" t="s">
        <v>328</v>
      </c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2"/>
      <c r="DG4" s="110" t="s">
        <v>332</v>
      </c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</row>
    <row r="5" spans="1:122" ht="15.75" customHeight="1" x14ac:dyDescent="0.25">
      <c r="A5" s="130"/>
      <c r="B5" s="130"/>
      <c r="C5" s="136" t="s">
        <v>1430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16" t="s">
        <v>321</v>
      </c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3" t="s">
        <v>322</v>
      </c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7" t="s">
        <v>32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9"/>
      <c r="AY5" s="117" t="s">
        <v>329</v>
      </c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9"/>
      <c r="BK5" s="123" t="s">
        <v>324</v>
      </c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 t="s">
        <v>330</v>
      </c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14" t="s">
        <v>331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27"/>
      <c r="CU5" s="124" t="s">
        <v>43</v>
      </c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6"/>
      <c r="DG5" s="113" t="s">
        <v>326</v>
      </c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</row>
    <row r="6" spans="1:122" ht="0.75" customHeight="1" x14ac:dyDescent="0.25">
      <c r="A6" s="130"/>
      <c r="B6" s="130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0"/>
      <c r="B7" s="130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0"/>
      <c r="B8" s="130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0"/>
      <c r="B9" s="130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0"/>
      <c r="B10" s="130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0"/>
      <c r="B11" s="130"/>
      <c r="C11" s="134" t="s">
        <v>45</v>
      </c>
      <c r="D11" s="135" t="s">
        <v>2</v>
      </c>
      <c r="E11" s="135" t="s">
        <v>3</v>
      </c>
      <c r="F11" s="135" t="s">
        <v>46</v>
      </c>
      <c r="G11" s="135" t="s">
        <v>8</v>
      </c>
      <c r="H11" s="135" t="s">
        <v>1</v>
      </c>
      <c r="I11" s="141" t="s">
        <v>47</v>
      </c>
      <c r="J11" s="137"/>
      <c r="K11" s="137"/>
      <c r="L11" s="141" t="s">
        <v>48</v>
      </c>
      <c r="M11" s="137"/>
      <c r="N11" s="137"/>
      <c r="O11" s="129" t="s">
        <v>54</v>
      </c>
      <c r="P11" s="129"/>
      <c r="Q11" s="129"/>
      <c r="R11" s="129" t="s">
        <v>2</v>
      </c>
      <c r="S11" s="129"/>
      <c r="T11" s="129"/>
      <c r="U11" s="129" t="s">
        <v>55</v>
      </c>
      <c r="V11" s="129"/>
      <c r="W11" s="129"/>
      <c r="X11" s="129" t="s">
        <v>9</v>
      </c>
      <c r="Y11" s="129"/>
      <c r="Z11" s="129"/>
      <c r="AA11" s="129" t="s">
        <v>4</v>
      </c>
      <c r="AB11" s="129"/>
      <c r="AC11" s="129"/>
      <c r="AD11" s="128" t="s">
        <v>5</v>
      </c>
      <c r="AE11" s="128"/>
      <c r="AF11" s="128"/>
      <c r="AG11" s="129" t="s">
        <v>12</v>
      </c>
      <c r="AH11" s="129"/>
      <c r="AI11" s="129"/>
      <c r="AJ11" s="129" t="s">
        <v>6</v>
      </c>
      <c r="AK11" s="129"/>
      <c r="AL11" s="129"/>
      <c r="AM11" s="128" t="s">
        <v>333</v>
      </c>
      <c r="AN11" s="128"/>
      <c r="AO11" s="128"/>
      <c r="AP11" s="128" t="s">
        <v>334</v>
      </c>
      <c r="AQ11" s="128"/>
      <c r="AR11" s="128"/>
      <c r="AS11" s="128" t="s">
        <v>335</v>
      </c>
      <c r="AT11" s="128"/>
      <c r="AU11" s="128"/>
      <c r="AV11" s="128" t="s">
        <v>336</v>
      </c>
      <c r="AW11" s="128"/>
      <c r="AX11" s="128"/>
      <c r="AY11" s="128" t="s">
        <v>49</v>
      </c>
      <c r="AZ11" s="128"/>
      <c r="BA11" s="128"/>
      <c r="BB11" s="128" t="s">
        <v>50</v>
      </c>
      <c r="BC11" s="128"/>
      <c r="BD11" s="128"/>
      <c r="BE11" s="128" t="s">
        <v>51</v>
      </c>
      <c r="BF11" s="128"/>
      <c r="BG11" s="128"/>
      <c r="BH11" s="128" t="s">
        <v>52</v>
      </c>
      <c r="BI11" s="128"/>
      <c r="BJ11" s="128"/>
      <c r="BK11" s="128" t="s">
        <v>53</v>
      </c>
      <c r="BL11" s="128"/>
      <c r="BM11" s="128"/>
      <c r="BN11" s="128" t="s">
        <v>56</v>
      </c>
      <c r="BO11" s="128"/>
      <c r="BP11" s="128"/>
      <c r="BQ11" s="128" t="s">
        <v>57</v>
      </c>
      <c r="BR11" s="128"/>
      <c r="BS11" s="128"/>
      <c r="BT11" s="128" t="s">
        <v>58</v>
      </c>
      <c r="BU11" s="128"/>
      <c r="BV11" s="128"/>
      <c r="BW11" s="128" t="s">
        <v>59</v>
      </c>
      <c r="BX11" s="128"/>
      <c r="BY11" s="128"/>
      <c r="BZ11" s="128" t="s">
        <v>337</v>
      </c>
      <c r="CA11" s="128"/>
      <c r="CB11" s="128"/>
      <c r="CC11" s="128" t="s">
        <v>338</v>
      </c>
      <c r="CD11" s="128"/>
      <c r="CE11" s="128"/>
      <c r="CF11" s="128" t="s">
        <v>339</v>
      </c>
      <c r="CG11" s="128"/>
      <c r="CH11" s="128"/>
      <c r="CI11" s="128" t="s">
        <v>340</v>
      </c>
      <c r="CJ11" s="128"/>
      <c r="CK11" s="128"/>
      <c r="CL11" s="128" t="s">
        <v>341</v>
      </c>
      <c r="CM11" s="128"/>
      <c r="CN11" s="128"/>
      <c r="CO11" s="128" t="s">
        <v>342</v>
      </c>
      <c r="CP11" s="128"/>
      <c r="CQ11" s="128"/>
      <c r="CR11" s="128" t="s">
        <v>343</v>
      </c>
      <c r="CS11" s="128"/>
      <c r="CT11" s="128"/>
      <c r="CU11" s="128" t="s">
        <v>344</v>
      </c>
      <c r="CV11" s="128"/>
      <c r="CW11" s="128"/>
      <c r="CX11" s="128" t="s">
        <v>345</v>
      </c>
      <c r="CY11" s="128"/>
      <c r="CZ11" s="128"/>
      <c r="DA11" s="128" t="s">
        <v>346</v>
      </c>
      <c r="DB11" s="128"/>
      <c r="DC11" s="128"/>
      <c r="DD11" s="128" t="s">
        <v>347</v>
      </c>
      <c r="DE11" s="128"/>
      <c r="DF11" s="128"/>
      <c r="DG11" s="128" t="s">
        <v>348</v>
      </c>
      <c r="DH11" s="128"/>
      <c r="DI11" s="128"/>
      <c r="DJ11" s="128" t="s">
        <v>349</v>
      </c>
      <c r="DK11" s="128"/>
      <c r="DL11" s="128"/>
      <c r="DM11" s="128" t="s">
        <v>350</v>
      </c>
      <c r="DN11" s="128"/>
      <c r="DO11" s="128"/>
      <c r="DP11" s="128" t="s">
        <v>351</v>
      </c>
      <c r="DQ11" s="128"/>
      <c r="DR11" s="128"/>
    </row>
    <row r="12" spans="1:122" ht="51" customHeight="1" x14ac:dyDescent="0.25">
      <c r="A12" s="130"/>
      <c r="B12" s="131"/>
      <c r="C12" s="140" t="s">
        <v>865</v>
      </c>
      <c r="D12" s="140"/>
      <c r="E12" s="140"/>
      <c r="F12" s="140" t="s">
        <v>869</v>
      </c>
      <c r="G12" s="140"/>
      <c r="H12" s="140"/>
      <c r="I12" s="140" t="s">
        <v>249</v>
      </c>
      <c r="J12" s="140"/>
      <c r="K12" s="140"/>
      <c r="L12" s="140" t="s">
        <v>251</v>
      </c>
      <c r="M12" s="140"/>
      <c r="N12" s="140"/>
      <c r="O12" s="140" t="s">
        <v>873</v>
      </c>
      <c r="P12" s="140"/>
      <c r="Q12" s="140"/>
      <c r="R12" s="140" t="s">
        <v>874</v>
      </c>
      <c r="S12" s="140"/>
      <c r="T12" s="140"/>
      <c r="U12" s="140" t="s">
        <v>876</v>
      </c>
      <c r="V12" s="140"/>
      <c r="W12" s="140"/>
      <c r="X12" s="140" t="s">
        <v>879</v>
      </c>
      <c r="Y12" s="140"/>
      <c r="Z12" s="140"/>
      <c r="AA12" s="140" t="s">
        <v>882</v>
      </c>
      <c r="AB12" s="140"/>
      <c r="AC12" s="140"/>
      <c r="AD12" s="140" t="s">
        <v>264</v>
      </c>
      <c r="AE12" s="140"/>
      <c r="AF12" s="140"/>
      <c r="AG12" s="140" t="s">
        <v>885</v>
      </c>
      <c r="AH12" s="140"/>
      <c r="AI12" s="140"/>
      <c r="AJ12" s="140" t="s">
        <v>887</v>
      </c>
      <c r="AK12" s="140"/>
      <c r="AL12" s="140"/>
      <c r="AM12" s="140" t="s">
        <v>888</v>
      </c>
      <c r="AN12" s="140"/>
      <c r="AO12" s="140"/>
      <c r="AP12" s="146" t="s">
        <v>432</v>
      </c>
      <c r="AQ12" s="146"/>
      <c r="AR12" s="146"/>
      <c r="AS12" s="146" t="s">
        <v>892</v>
      </c>
      <c r="AT12" s="146"/>
      <c r="AU12" s="146"/>
      <c r="AV12" s="146" t="s">
        <v>896</v>
      </c>
      <c r="AW12" s="146"/>
      <c r="AX12" s="146"/>
      <c r="AY12" s="146" t="s">
        <v>898</v>
      </c>
      <c r="AZ12" s="146"/>
      <c r="BA12" s="146"/>
      <c r="BB12" s="146" t="s">
        <v>901</v>
      </c>
      <c r="BC12" s="146"/>
      <c r="BD12" s="146"/>
      <c r="BE12" s="146" t="s">
        <v>902</v>
      </c>
      <c r="BF12" s="146"/>
      <c r="BG12" s="146"/>
      <c r="BH12" s="146" t="s">
        <v>903</v>
      </c>
      <c r="BI12" s="146"/>
      <c r="BJ12" s="146"/>
      <c r="BK12" s="146" t="s">
        <v>904</v>
      </c>
      <c r="BL12" s="146"/>
      <c r="BM12" s="146"/>
      <c r="BN12" s="146" t="s">
        <v>906</v>
      </c>
      <c r="BO12" s="146"/>
      <c r="BP12" s="146"/>
      <c r="BQ12" s="146" t="s">
        <v>907</v>
      </c>
      <c r="BR12" s="146"/>
      <c r="BS12" s="146"/>
      <c r="BT12" s="146" t="s">
        <v>908</v>
      </c>
      <c r="BU12" s="146"/>
      <c r="BV12" s="146"/>
      <c r="BW12" s="146" t="s">
        <v>911</v>
      </c>
      <c r="BX12" s="146"/>
      <c r="BY12" s="146"/>
      <c r="BZ12" s="146" t="s">
        <v>912</v>
      </c>
      <c r="CA12" s="146"/>
      <c r="CB12" s="146"/>
      <c r="CC12" s="146" t="s">
        <v>916</v>
      </c>
      <c r="CD12" s="146"/>
      <c r="CE12" s="146"/>
      <c r="CF12" s="146" t="s">
        <v>919</v>
      </c>
      <c r="CG12" s="146"/>
      <c r="CH12" s="146"/>
      <c r="CI12" s="146" t="s">
        <v>920</v>
      </c>
      <c r="CJ12" s="146"/>
      <c r="CK12" s="146"/>
      <c r="CL12" s="146" t="s">
        <v>922</v>
      </c>
      <c r="CM12" s="146"/>
      <c r="CN12" s="146"/>
      <c r="CO12" s="146" t="s">
        <v>923</v>
      </c>
      <c r="CP12" s="146"/>
      <c r="CQ12" s="146"/>
      <c r="CR12" s="146" t="s">
        <v>925</v>
      </c>
      <c r="CS12" s="146"/>
      <c r="CT12" s="146"/>
      <c r="CU12" s="146" t="s">
        <v>926</v>
      </c>
      <c r="CV12" s="146"/>
      <c r="CW12" s="146"/>
      <c r="CX12" s="146" t="s">
        <v>927</v>
      </c>
      <c r="CY12" s="146"/>
      <c r="CZ12" s="146"/>
      <c r="DA12" s="146" t="s">
        <v>928</v>
      </c>
      <c r="DB12" s="146"/>
      <c r="DC12" s="146"/>
      <c r="DD12" s="146" t="s">
        <v>929</v>
      </c>
      <c r="DE12" s="146"/>
      <c r="DF12" s="146"/>
      <c r="DG12" s="147" t="s">
        <v>931</v>
      </c>
      <c r="DH12" s="147"/>
      <c r="DI12" s="147"/>
      <c r="DJ12" s="147" t="s">
        <v>935</v>
      </c>
      <c r="DK12" s="147"/>
      <c r="DL12" s="147"/>
      <c r="DM12" s="140" t="s">
        <v>938</v>
      </c>
      <c r="DN12" s="140"/>
      <c r="DO12" s="140"/>
      <c r="DP12" s="140" t="s">
        <v>940</v>
      </c>
      <c r="DQ12" s="140"/>
      <c r="DR12" s="140"/>
    </row>
    <row r="13" spans="1:122" ht="102.75" customHeight="1" x14ac:dyDescent="0.25">
      <c r="A13" s="130"/>
      <c r="B13" s="131"/>
      <c r="C13" s="61" t="s">
        <v>866</v>
      </c>
      <c r="D13" s="61" t="s">
        <v>867</v>
      </c>
      <c r="E13" s="61" t="s">
        <v>868</v>
      </c>
      <c r="F13" s="61" t="s">
        <v>245</v>
      </c>
      <c r="G13" s="61" t="s">
        <v>246</v>
      </c>
      <c r="H13" s="61" t="s">
        <v>247</v>
      </c>
      <c r="I13" s="61" t="s">
        <v>870</v>
      </c>
      <c r="J13" s="61" t="s">
        <v>871</v>
      </c>
      <c r="K13" s="61" t="s">
        <v>872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875</v>
      </c>
      <c r="U13" s="61" t="s">
        <v>877</v>
      </c>
      <c r="V13" s="61" t="s">
        <v>878</v>
      </c>
      <c r="W13" s="61" t="s">
        <v>204</v>
      </c>
      <c r="X13" s="61" t="s">
        <v>555</v>
      </c>
      <c r="Y13" s="61" t="s">
        <v>880</v>
      </c>
      <c r="Z13" s="61" t="s">
        <v>881</v>
      </c>
      <c r="AA13" s="61" t="s">
        <v>263</v>
      </c>
      <c r="AB13" s="61" t="s">
        <v>883</v>
      </c>
      <c r="AC13" s="61" t="s">
        <v>884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886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889</v>
      </c>
      <c r="AN13" s="61" t="s">
        <v>890</v>
      </c>
      <c r="AO13" s="61" t="s">
        <v>891</v>
      </c>
      <c r="AP13" s="61" t="s">
        <v>433</v>
      </c>
      <c r="AQ13" s="61" t="s">
        <v>434</v>
      </c>
      <c r="AR13" s="61" t="s">
        <v>435</v>
      </c>
      <c r="AS13" s="61" t="s">
        <v>893</v>
      </c>
      <c r="AT13" s="61" t="s">
        <v>894</v>
      </c>
      <c r="AU13" s="61" t="s">
        <v>895</v>
      </c>
      <c r="AV13" s="61" t="s">
        <v>437</v>
      </c>
      <c r="AW13" s="61" t="s">
        <v>897</v>
      </c>
      <c r="AX13" s="61" t="s">
        <v>438</v>
      </c>
      <c r="AY13" s="30" t="s">
        <v>269</v>
      </c>
      <c r="AZ13" s="30" t="s">
        <v>899</v>
      </c>
      <c r="BA13" s="30" t="s">
        <v>900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905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909</v>
      </c>
      <c r="BV13" s="30" t="s">
        <v>910</v>
      </c>
      <c r="BW13" s="30" t="s">
        <v>239</v>
      </c>
      <c r="BX13" s="30" t="s">
        <v>240</v>
      </c>
      <c r="BY13" s="30" t="s">
        <v>259</v>
      </c>
      <c r="BZ13" s="30" t="s">
        <v>913</v>
      </c>
      <c r="CA13" s="30" t="s">
        <v>914</v>
      </c>
      <c r="CB13" s="30" t="s">
        <v>915</v>
      </c>
      <c r="CC13" s="30" t="s">
        <v>917</v>
      </c>
      <c r="CD13" s="30" t="s">
        <v>448</v>
      </c>
      <c r="CE13" s="30" t="s">
        <v>918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921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924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930</v>
      </c>
      <c r="DE13" s="30" t="s">
        <v>436</v>
      </c>
      <c r="DF13" s="30" t="s">
        <v>227</v>
      </c>
      <c r="DG13" s="61" t="s">
        <v>932</v>
      </c>
      <c r="DH13" s="61" t="s">
        <v>933</v>
      </c>
      <c r="DI13" s="61" t="s">
        <v>934</v>
      </c>
      <c r="DJ13" s="61" t="s">
        <v>750</v>
      </c>
      <c r="DK13" s="61" t="s">
        <v>936</v>
      </c>
      <c r="DL13" s="61" t="s">
        <v>937</v>
      </c>
      <c r="DM13" s="61" t="s">
        <v>473</v>
      </c>
      <c r="DN13" s="61" t="s">
        <v>474</v>
      </c>
      <c r="DO13" s="61" t="s">
        <v>939</v>
      </c>
      <c r="DP13" s="61" t="s">
        <v>475</v>
      </c>
      <c r="DQ13" s="61" t="s">
        <v>242</v>
      </c>
      <c r="DR13" s="61" t="s">
        <v>476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42" t="s">
        <v>171</v>
      </c>
      <c r="B39" s="14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44" t="s">
        <v>781</v>
      </c>
      <c r="B40" s="14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09" t="s">
        <v>1386</v>
      </c>
      <c r="C42" s="109"/>
      <c r="D42" s="109"/>
      <c r="E42" s="109"/>
      <c r="F42" s="46"/>
      <c r="G42" s="46"/>
    </row>
    <row r="43" spans="1:122" x14ac:dyDescent="0.25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11" t="s">
        <v>321</v>
      </c>
      <c r="E47" s="111"/>
      <c r="F47" s="112" t="s">
        <v>322</v>
      </c>
      <c r="G47" s="112"/>
    </row>
    <row r="48" spans="1:122" x14ac:dyDescent="0.25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11" t="s">
        <v>329</v>
      </c>
      <c r="E56" s="111"/>
      <c r="F56" s="111" t="s">
        <v>324</v>
      </c>
      <c r="G56" s="111"/>
      <c r="H56" s="110" t="s">
        <v>330</v>
      </c>
      <c r="I56" s="110"/>
      <c r="J56" s="110" t="s">
        <v>331</v>
      </c>
      <c r="K56" s="110"/>
      <c r="L56" s="110" t="s">
        <v>43</v>
      </c>
      <c r="M56" s="110"/>
    </row>
    <row r="57" spans="2:13" x14ac:dyDescent="0.25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EW4" sqref="EW4:FK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8" t="s">
        <v>1391</v>
      </c>
      <c r="FJ2" s="108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0" t="s">
        <v>0</v>
      </c>
      <c r="B4" s="130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4" t="s">
        <v>320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27"/>
      <c r="BK4" s="113" t="s">
        <v>864</v>
      </c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20" t="s">
        <v>328</v>
      </c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2"/>
      <c r="EW4" s="110" t="s">
        <v>325</v>
      </c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</row>
    <row r="5" spans="1:167" ht="15.75" customHeight="1" x14ac:dyDescent="0.25">
      <c r="A5" s="130"/>
      <c r="B5" s="130"/>
      <c r="C5" s="116" t="s">
        <v>1431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17" t="s">
        <v>321</v>
      </c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9"/>
      <c r="AG5" s="114" t="s">
        <v>322</v>
      </c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27"/>
      <c r="AV5" s="114" t="s">
        <v>377</v>
      </c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27"/>
      <c r="BK5" s="117" t="s">
        <v>378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9"/>
      <c r="BZ5" s="117" t="s">
        <v>329</v>
      </c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9"/>
      <c r="CO5" s="123" t="s">
        <v>324</v>
      </c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13" t="s">
        <v>330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4" t="s">
        <v>331</v>
      </c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27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13" t="s">
        <v>326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</row>
    <row r="6" spans="1:167" ht="15.75" hidden="1" x14ac:dyDescent="0.25">
      <c r="A6" s="130"/>
      <c r="B6" s="130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0"/>
      <c r="B7" s="130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0"/>
      <c r="B8" s="130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0"/>
      <c r="B9" s="130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0"/>
      <c r="B10" s="130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0"/>
      <c r="B11" s="130"/>
      <c r="C11" s="134" t="s">
        <v>60</v>
      </c>
      <c r="D11" s="135" t="s">
        <v>2</v>
      </c>
      <c r="E11" s="135" t="s">
        <v>3</v>
      </c>
      <c r="F11" s="134" t="s">
        <v>83</v>
      </c>
      <c r="G11" s="135" t="s">
        <v>3</v>
      </c>
      <c r="H11" s="135" t="s">
        <v>9</v>
      </c>
      <c r="I11" s="135" t="s">
        <v>61</v>
      </c>
      <c r="J11" s="135" t="s">
        <v>10</v>
      </c>
      <c r="K11" s="135" t="s">
        <v>11</v>
      </c>
      <c r="L11" s="169" t="s">
        <v>62</v>
      </c>
      <c r="M11" s="170"/>
      <c r="N11" s="170"/>
      <c r="O11" s="129" t="s">
        <v>63</v>
      </c>
      <c r="P11" s="129"/>
      <c r="Q11" s="129"/>
      <c r="R11" s="134" t="s">
        <v>64</v>
      </c>
      <c r="S11" s="135"/>
      <c r="T11" s="135"/>
      <c r="U11" s="141" t="s">
        <v>955</v>
      </c>
      <c r="V11" s="137"/>
      <c r="W11" s="134"/>
      <c r="X11" s="135" t="s">
        <v>957</v>
      </c>
      <c r="Y11" s="135"/>
      <c r="Z11" s="135"/>
      <c r="AA11" s="135" t="s">
        <v>65</v>
      </c>
      <c r="AB11" s="135"/>
      <c r="AC11" s="135"/>
      <c r="AD11" s="135" t="s">
        <v>66</v>
      </c>
      <c r="AE11" s="135"/>
      <c r="AF11" s="135"/>
      <c r="AG11" s="135" t="s">
        <v>67</v>
      </c>
      <c r="AH11" s="135"/>
      <c r="AI11" s="135"/>
      <c r="AJ11" s="135" t="s">
        <v>68</v>
      </c>
      <c r="AK11" s="135"/>
      <c r="AL11" s="135"/>
      <c r="AM11" s="129" t="s">
        <v>69</v>
      </c>
      <c r="AN11" s="129"/>
      <c r="AO11" s="129"/>
      <c r="AP11" s="128" t="s">
        <v>70</v>
      </c>
      <c r="AQ11" s="128"/>
      <c r="AR11" s="128"/>
      <c r="AS11" s="129" t="s">
        <v>71</v>
      </c>
      <c r="AT11" s="129"/>
      <c r="AU11" s="129"/>
      <c r="AV11" s="129" t="s">
        <v>72</v>
      </c>
      <c r="AW11" s="129"/>
      <c r="AX11" s="129"/>
      <c r="AY11" s="129" t="s">
        <v>84</v>
      </c>
      <c r="AZ11" s="129"/>
      <c r="BA11" s="129"/>
      <c r="BB11" s="129" t="s">
        <v>73</v>
      </c>
      <c r="BC11" s="129"/>
      <c r="BD11" s="129"/>
      <c r="BE11" s="129" t="s">
        <v>987</v>
      </c>
      <c r="BF11" s="129"/>
      <c r="BG11" s="129"/>
      <c r="BH11" s="129" t="s">
        <v>74</v>
      </c>
      <c r="BI11" s="129"/>
      <c r="BJ11" s="129"/>
      <c r="BK11" s="167" t="s">
        <v>372</v>
      </c>
      <c r="BL11" s="167"/>
      <c r="BM11" s="168"/>
      <c r="BN11" s="166" t="s">
        <v>373</v>
      </c>
      <c r="BO11" s="167"/>
      <c r="BP11" s="168"/>
      <c r="BQ11" s="128" t="s">
        <v>374</v>
      </c>
      <c r="BR11" s="128"/>
      <c r="BS11" s="128"/>
      <c r="BT11" s="128" t="s">
        <v>375</v>
      </c>
      <c r="BU11" s="128"/>
      <c r="BV11" s="128"/>
      <c r="BW11" s="128" t="s">
        <v>1387</v>
      </c>
      <c r="BX11" s="128"/>
      <c r="BY11" s="166"/>
      <c r="BZ11" s="128" t="s">
        <v>75</v>
      </c>
      <c r="CA11" s="128"/>
      <c r="CB11" s="128"/>
      <c r="CC11" s="128" t="s">
        <v>85</v>
      </c>
      <c r="CD11" s="128"/>
      <c r="CE11" s="128"/>
      <c r="CF11" s="128" t="s">
        <v>76</v>
      </c>
      <c r="CG11" s="128"/>
      <c r="CH11" s="128"/>
      <c r="CI11" s="128" t="s">
        <v>77</v>
      </c>
      <c r="CJ11" s="128"/>
      <c r="CK11" s="128"/>
      <c r="CL11" s="128" t="s">
        <v>78</v>
      </c>
      <c r="CM11" s="128"/>
      <c r="CN11" s="128"/>
      <c r="CO11" s="128" t="s">
        <v>79</v>
      </c>
      <c r="CP11" s="128"/>
      <c r="CQ11" s="128"/>
      <c r="CR11" s="128" t="s">
        <v>80</v>
      </c>
      <c r="CS11" s="128"/>
      <c r="CT11" s="128"/>
      <c r="CU11" s="128" t="s">
        <v>81</v>
      </c>
      <c r="CV11" s="128"/>
      <c r="CW11" s="128"/>
      <c r="CX11" s="166" t="s">
        <v>82</v>
      </c>
      <c r="CY11" s="167"/>
      <c r="CZ11" s="168"/>
      <c r="DA11" s="166" t="s">
        <v>86</v>
      </c>
      <c r="DB11" s="167"/>
      <c r="DC11" s="168"/>
      <c r="DD11" s="166" t="s">
        <v>357</v>
      </c>
      <c r="DE11" s="167"/>
      <c r="DF11" s="168"/>
      <c r="DG11" s="166" t="s">
        <v>358</v>
      </c>
      <c r="DH11" s="167"/>
      <c r="DI11" s="168"/>
      <c r="DJ11" s="166" t="s">
        <v>359</v>
      </c>
      <c r="DK11" s="167"/>
      <c r="DL11" s="168"/>
      <c r="DM11" s="166" t="s">
        <v>360</v>
      </c>
      <c r="DN11" s="167"/>
      <c r="DO11" s="168"/>
      <c r="DP11" s="166" t="s">
        <v>361</v>
      </c>
      <c r="DQ11" s="167"/>
      <c r="DR11" s="168"/>
      <c r="DS11" s="166" t="s">
        <v>362</v>
      </c>
      <c r="DT11" s="167"/>
      <c r="DU11" s="168"/>
      <c r="DV11" s="128" t="s">
        <v>363</v>
      </c>
      <c r="DW11" s="128"/>
      <c r="DX11" s="128"/>
      <c r="DY11" s="128" t="s">
        <v>364</v>
      </c>
      <c r="DZ11" s="128"/>
      <c r="EA11" s="128"/>
      <c r="EB11" s="128" t="s">
        <v>365</v>
      </c>
      <c r="EC11" s="128"/>
      <c r="ED11" s="128"/>
      <c r="EE11" s="128" t="s">
        <v>366</v>
      </c>
      <c r="EF11" s="128"/>
      <c r="EG11" s="128"/>
      <c r="EH11" s="163" t="s">
        <v>367</v>
      </c>
      <c r="EI11" s="164"/>
      <c r="EJ11" s="165"/>
      <c r="EK11" s="163" t="s">
        <v>368</v>
      </c>
      <c r="EL11" s="164"/>
      <c r="EM11" s="165"/>
      <c r="EN11" s="163" t="s">
        <v>369</v>
      </c>
      <c r="EO11" s="164"/>
      <c r="EP11" s="165"/>
      <c r="EQ11" s="163" t="s">
        <v>370</v>
      </c>
      <c r="ER11" s="164"/>
      <c r="ES11" s="165"/>
      <c r="ET11" s="163" t="s">
        <v>371</v>
      </c>
      <c r="EU11" s="164"/>
      <c r="EV11" s="165"/>
      <c r="EW11" s="128" t="s">
        <v>352</v>
      </c>
      <c r="EX11" s="128"/>
      <c r="EY11" s="128"/>
      <c r="EZ11" s="128" t="s">
        <v>353</v>
      </c>
      <c r="FA11" s="128"/>
      <c r="FB11" s="128"/>
      <c r="FC11" s="128" t="s">
        <v>354</v>
      </c>
      <c r="FD11" s="128"/>
      <c r="FE11" s="128"/>
      <c r="FF11" s="128" t="s">
        <v>355</v>
      </c>
      <c r="FG11" s="128"/>
      <c r="FH11" s="128"/>
      <c r="FI11" s="128" t="s">
        <v>356</v>
      </c>
      <c r="FJ11" s="128"/>
      <c r="FK11" s="128"/>
    </row>
    <row r="12" spans="1:167" ht="70.5" customHeight="1" thickBot="1" x14ac:dyDescent="0.3">
      <c r="A12" s="130"/>
      <c r="B12" s="130"/>
      <c r="C12" s="154" t="s">
        <v>941</v>
      </c>
      <c r="D12" s="158"/>
      <c r="E12" s="156"/>
      <c r="F12" s="155" t="s">
        <v>945</v>
      </c>
      <c r="G12" s="155"/>
      <c r="H12" s="156"/>
      <c r="I12" s="154" t="s">
        <v>949</v>
      </c>
      <c r="J12" s="155"/>
      <c r="K12" s="156"/>
      <c r="L12" s="154" t="s">
        <v>951</v>
      </c>
      <c r="M12" s="155"/>
      <c r="N12" s="156"/>
      <c r="O12" s="154" t="s">
        <v>952</v>
      </c>
      <c r="P12" s="155"/>
      <c r="Q12" s="156"/>
      <c r="R12" s="151" t="s">
        <v>954</v>
      </c>
      <c r="S12" s="152"/>
      <c r="T12" s="153"/>
      <c r="U12" s="151" t="s">
        <v>956</v>
      </c>
      <c r="V12" s="152"/>
      <c r="W12" s="153"/>
      <c r="X12" s="151" t="s">
        <v>958</v>
      </c>
      <c r="Y12" s="152"/>
      <c r="Z12" s="153"/>
      <c r="AA12" s="151" t="s">
        <v>959</v>
      </c>
      <c r="AB12" s="152"/>
      <c r="AC12" s="153"/>
      <c r="AD12" s="151" t="s">
        <v>962</v>
      </c>
      <c r="AE12" s="152"/>
      <c r="AF12" s="153"/>
      <c r="AG12" s="151" t="s">
        <v>963</v>
      </c>
      <c r="AH12" s="152"/>
      <c r="AI12" s="153"/>
      <c r="AJ12" s="151" t="s">
        <v>966</v>
      </c>
      <c r="AK12" s="152"/>
      <c r="AL12" s="153"/>
      <c r="AM12" s="151" t="s">
        <v>970</v>
      </c>
      <c r="AN12" s="152"/>
      <c r="AO12" s="153"/>
      <c r="AP12" s="151" t="s">
        <v>974</v>
      </c>
      <c r="AQ12" s="152"/>
      <c r="AR12" s="153"/>
      <c r="AS12" s="151" t="s">
        <v>975</v>
      </c>
      <c r="AT12" s="152"/>
      <c r="AU12" s="153"/>
      <c r="AV12" s="151" t="s">
        <v>976</v>
      </c>
      <c r="AW12" s="152"/>
      <c r="AX12" s="153"/>
      <c r="AY12" s="151" t="s">
        <v>978</v>
      </c>
      <c r="AZ12" s="152"/>
      <c r="BA12" s="153"/>
      <c r="BB12" s="151" t="s">
        <v>980</v>
      </c>
      <c r="BC12" s="152"/>
      <c r="BD12" s="153"/>
      <c r="BE12" s="151" t="s">
        <v>984</v>
      </c>
      <c r="BF12" s="152"/>
      <c r="BG12" s="153"/>
      <c r="BH12" s="154" t="s">
        <v>305</v>
      </c>
      <c r="BI12" s="155"/>
      <c r="BJ12" s="156"/>
      <c r="BK12" s="151" t="s">
        <v>989</v>
      </c>
      <c r="BL12" s="152"/>
      <c r="BM12" s="153"/>
      <c r="BN12" s="151" t="s">
        <v>990</v>
      </c>
      <c r="BO12" s="152"/>
      <c r="BP12" s="153"/>
      <c r="BQ12" s="151" t="s">
        <v>994</v>
      </c>
      <c r="BR12" s="152"/>
      <c r="BS12" s="153"/>
      <c r="BT12" s="151" t="s">
        <v>995</v>
      </c>
      <c r="BU12" s="152"/>
      <c r="BV12" s="153"/>
      <c r="BW12" s="151" t="s">
        <v>996</v>
      </c>
      <c r="BX12" s="152"/>
      <c r="BY12" s="153"/>
      <c r="BZ12" s="151" t="s">
        <v>309</v>
      </c>
      <c r="CA12" s="152"/>
      <c r="CB12" s="153"/>
      <c r="CC12" s="151" t="s">
        <v>997</v>
      </c>
      <c r="CD12" s="152"/>
      <c r="CE12" s="153"/>
      <c r="CF12" s="151" t="s">
        <v>998</v>
      </c>
      <c r="CG12" s="152"/>
      <c r="CH12" s="153"/>
      <c r="CI12" s="151" t="s">
        <v>1000</v>
      </c>
      <c r="CJ12" s="152"/>
      <c r="CK12" s="153"/>
      <c r="CL12" s="151" t="s">
        <v>1001</v>
      </c>
      <c r="CM12" s="152"/>
      <c r="CN12" s="153"/>
      <c r="CO12" s="151" t="s">
        <v>1004</v>
      </c>
      <c r="CP12" s="152"/>
      <c r="CQ12" s="153"/>
      <c r="CR12" s="151" t="s">
        <v>1005</v>
      </c>
      <c r="CS12" s="152"/>
      <c r="CT12" s="153"/>
      <c r="CU12" s="151" t="s">
        <v>1008</v>
      </c>
      <c r="CV12" s="152"/>
      <c r="CW12" s="153"/>
      <c r="CX12" s="151" t="s">
        <v>1009</v>
      </c>
      <c r="CY12" s="152"/>
      <c r="CZ12" s="153"/>
      <c r="DA12" s="151" t="s">
        <v>492</v>
      </c>
      <c r="DB12" s="152"/>
      <c r="DC12" s="153"/>
      <c r="DD12" s="151" t="s">
        <v>1011</v>
      </c>
      <c r="DE12" s="152"/>
      <c r="DF12" s="153"/>
      <c r="DG12" s="151" t="s">
        <v>1012</v>
      </c>
      <c r="DH12" s="152"/>
      <c r="DI12" s="153"/>
      <c r="DJ12" s="151" t="s">
        <v>1016</v>
      </c>
      <c r="DK12" s="152"/>
      <c r="DL12" s="153"/>
      <c r="DM12" s="151" t="s">
        <v>1018</v>
      </c>
      <c r="DN12" s="152"/>
      <c r="DO12" s="153"/>
      <c r="DP12" s="151" t="s">
        <v>1019</v>
      </c>
      <c r="DQ12" s="152"/>
      <c r="DR12" s="153"/>
      <c r="DS12" s="151" t="s">
        <v>1021</v>
      </c>
      <c r="DT12" s="152"/>
      <c r="DU12" s="153"/>
      <c r="DV12" s="151" t="s">
        <v>1022</v>
      </c>
      <c r="DW12" s="152"/>
      <c r="DX12" s="153"/>
      <c r="DY12" s="151" t="s">
        <v>1023</v>
      </c>
      <c r="DZ12" s="152"/>
      <c r="EA12" s="153"/>
      <c r="EB12" s="151" t="s">
        <v>1025</v>
      </c>
      <c r="EC12" s="152"/>
      <c r="ED12" s="153"/>
      <c r="EE12" s="151" t="s">
        <v>1028</v>
      </c>
      <c r="EF12" s="152"/>
      <c r="EG12" s="153"/>
      <c r="EH12" s="151" t="s">
        <v>1032</v>
      </c>
      <c r="EI12" s="152"/>
      <c r="EJ12" s="153"/>
      <c r="EK12" s="151" t="s">
        <v>1034</v>
      </c>
      <c r="EL12" s="152"/>
      <c r="EM12" s="153"/>
      <c r="EN12" s="151" t="s">
        <v>511</v>
      </c>
      <c r="EO12" s="152"/>
      <c r="EP12" s="153"/>
      <c r="EQ12" s="151" t="s">
        <v>1039</v>
      </c>
      <c r="ER12" s="152"/>
      <c r="ES12" s="153"/>
      <c r="ET12" s="151" t="s">
        <v>1040</v>
      </c>
      <c r="EU12" s="152"/>
      <c r="EV12" s="153"/>
      <c r="EW12" s="151" t="s">
        <v>1042</v>
      </c>
      <c r="EX12" s="152"/>
      <c r="EY12" s="153"/>
      <c r="EZ12" s="151" t="s">
        <v>1043</v>
      </c>
      <c r="FA12" s="152"/>
      <c r="FB12" s="153"/>
      <c r="FC12" s="151" t="s">
        <v>1045</v>
      </c>
      <c r="FD12" s="152"/>
      <c r="FE12" s="153"/>
      <c r="FF12" s="151" t="s">
        <v>1046</v>
      </c>
      <c r="FG12" s="152"/>
      <c r="FH12" s="153"/>
      <c r="FI12" s="151" t="s">
        <v>1049</v>
      </c>
      <c r="FJ12" s="152"/>
      <c r="FK12" s="153"/>
    </row>
    <row r="13" spans="1:167" ht="144.75" customHeight="1" thickBot="1" x14ac:dyDescent="0.3">
      <c r="A13" s="130"/>
      <c r="B13" s="130"/>
      <c r="C13" s="63" t="s">
        <v>942</v>
      </c>
      <c r="D13" s="64" t="s">
        <v>943</v>
      </c>
      <c r="E13" s="65" t="s">
        <v>944</v>
      </c>
      <c r="F13" s="66" t="s">
        <v>946</v>
      </c>
      <c r="G13" s="66" t="s">
        <v>947</v>
      </c>
      <c r="H13" s="65" t="s">
        <v>948</v>
      </c>
      <c r="I13" s="67" t="s">
        <v>277</v>
      </c>
      <c r="J13" s="66" t="s">
        <v>278</v>
      </c>
      <c r="K13" s="65" t="s">
        <v>950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953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960</v>
      </c>
      <c r="AC13" s="70" t="s">
        <v>961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964</v>
      </c>
      <c r="AI13" s="70" t="s">
        <v>965</v>
      </c>
      <c r="AJ13" s="68" t="s">
        <v>967</v>
      </c>
      <c r="AK13" s="69" t="s">
        <v>968</v>
      </c>
      <c r="AL13" s="70" t="s">
        <v>969</v>
      </c>
      <c r="AM13" s="68" t="s">
        <v>971</v>
      </c>
      <c r="AN13" s="69" t="s">
        <v>972</v>
      </c>
      <c r="AO13" s="70" t="s">
        <v>973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977</v>
      </c>
      <c r="AX13" s="70" t="s">
        <v>204</v>
      </c>
      <c r="AY13" s="68" t="s">
        <v>303</v>
      </c>
      <c r="AZ13" s="69" t="s">
        <v>304</v>
      </c>
      <c r="BA13" s="70" t="s">
        <v>979</v>
      </c>
      <c r="BB13" s="68" t="s">
        <v>981</v>
      </c>
      <c r="BC13" s="69" t="s">
        <v>982</v>
      </c>
      <c r="BD13" s="70" t="s">
        <v>983</v>
      </c>
      <c r="BE13" s="68" t="s">
        <v>985</v>
      </c>
      <c r="BF13" s="69" t="s">
        <v>986</v>
      </c>
      <c r="BG13" s="70" t="s">
        <v>988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991</v>
      </c>
      <c r="BO13" s="69" t="s">
        <v>992</v>
      </c>
      <c r="BP13" s="70" t="s">
        <v>993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999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1002</v>
      </c>
      <c r="CN13" s="70" t="s">
        <v>1003</v>
      </c>
      <c r="CO13" s="68" t="s">
        <v>260</v>
      </c>
      <c r="CP13" s="69" t="s">
        <v>261</v>
      </c>
      <c r="CQ13" s="70" t="s">
        <v>218</v>
      </c>
      <c r="CR13" s="68" t="s">
        <v>1006</v>
      </c>
      <c r="CS13" s="69" t="s">
        <v>836</v>
      </c>
      <c r="CT13" s="70" t="s">
        <v>1007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1010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1013</v>
      </c>
      <c r="DH13" s="72" t="s">
        <v>1014</v>
      </c>
      <c r="DI13" s="72" t="s">
        <v>1015</v>
      </c>
      <c r="DJ13" s="71" t="s">
        <v>495</v>
      </c>
      <c r="DK13" s="72" t="s">
        <v>496</v>
      </c>
      <c r="DL13" s="72" t="s">
        <v>1017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1020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1024</v>
      </c>
      <c r="EB13" s="68" t="s">
        <v>1397</v>
      </c>
      <c r="EC13" s="69" t="s">
        <v>1026</v>
      </c>
      <c r="ED13" s="70" t="s">
        <v>1027</v>
      </c>
      <c r="EE13" s="68" t="s">
        <v>1029</v>
      </c>
      <c r="EF13" s="69" t="s">
        <v>1030</v>
      </c>
      <c r="EG13" s="70" t="s">
        <v>1031</v>
      </c>
      <c r="EH13" s="68" t="s">
        <v>508</v>
      </c>
      <c r="EI13" s="69" t="s">
        <v>1033</v>
      </c>
      <c r="EJ13" s="70" t="s">
        <v>257</v>
      </c>
      <c r="EK13" s="68" t="s">
        <v>509</v>
      </c>
      <c r="EL13" s="69" t="s">
        <v>1035</v>
      </c>
      <c r="EM13" s="70" t="s">
        <v>1036</v>
      </c>
      <c r="EN13" s="68" t="s">
        <v>1037</v>
      </c>
      <c r="EO13" s="69" t="s">
        <v>1038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1041</v>
      </c>
      <c r="EW13" s="68" t="s">
        <v>516</v>
      </c>
      <c r="EX13" s="69" t="s">
        <v>517</v>
      </c>
      <c r="EY13" s="70" t="s">
        <v>518</v>
      </c>
      <c r="EZ13" s="68" t="s">
        <v>1398</v>
      </c>
      <c r="FA13" s="69" t="s">
        <v>1044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1046</v>
      </c>
      <c r="FG13" s="69" t="s">
        <v>1047</v>
      </c>
      <c r="FH13" s="70" t="s">
        <v>1048</v>
      </c>
      <c r="FI13" s="68" t="s">
        <v>1050</v>
      </c>
      <c r="FJ13" s="69" t="s">
        <v>1051</v>
      </c>
      <c r="FK13" s="70" t="s">
        <v>1052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42" t="s">
        <v>171</v>
      </c>
      <c r="B39" s="14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44" t="s">
        <v>779</v>
      </c>
      <c r="B40" s="14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48" t="s">
        <v>1386</v>
      </c>
      <c r="C42" s="149"/>
      <c r="D42" s="149"/>
      <c r="E42" s="150"/>
      <c r="F42" s="46"/>
      <c r="G42" s="46"/>
      <c r="H42" s="46"/>
      <c r="I42" s="46"/>
    </row>
    <row r="43" spans="1:167" x14ac:dyDescent="0.25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57" t="s">
        <v>321</v>
      </c>
      <c r="E47" s="157"/>
      <c r="F47" s="112" t="s">
        <v>322</v>
      </c>
      <c r="G47" s="112"/>
      <c r="H47" s="110" t="s">
        <v>377</v>
      </c>
      <c r="I47" s="110"/>
    </row>
    <row r="48" spans="1:167" x14ac:dyDescent="0.25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11" t="s">
        <v>329</v>
      </c>
      <c r="E56" s="111"/>
      <c r="F56" s="110" t="s">
        <v>324</v>
      </c>
      <c r="G56" s="110"/>
      <c r="H56" s="110" t="s">
        <v>330</v>
      </c>
      <c r="I56" s="110"/>
      <c r="J56" s="110" t="s">
        <v>331</v>
      </c>
      <c r="K56" s="110"/>
      <c r="L56" s="110" t="s">
        <v>43</v>
      </c>
      <c r="M56" s="110"/>
    </row>
    <row r="57" spans="2:13" x14ac:dyDescent="0.25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opLeftCell="A2" workbookViewId="0">
      <selection activeCell="U4" sqref="U4:BV4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785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08" t="s">
        <v>1465</v>
      </c>
      <c r="HV2" s="108"/>
      <c r="HW2" s="55"/>
      <c r="HX2" s="55"/>
      <c r="HY2" s="55"/>
      <c r="HZ2" s="55"/>
      <c r="IA2" s="55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75" x14ac:dyDescent="0.25">
      <c r="A4" s="182" t="s">
        <v>0</v>
      </c>
      <c r="B4" s="182" t="s">
        <v>170</v>
      </c>
      <c r="C4" s="113" t="s">
        <v>1535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13" t="s">
        <v>320</v>
      </c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0" t="s">
        <v>864</v>
      </c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2"/>
      <c r="CO4" s="120" t="s">
        <v>328</v>
      </c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2"/>
      <c r="GA4" s="120" t="s">
        <v>1539</v>
      </c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2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83"/>
      <c r="B5" s="183"/>
      <c r="C5" s="116" t="s">
        <v>1430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16" t="s">
        <v>321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3" t="s">
        <v>322</v>
      </c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 t="s">
        <v>377</v>
      </c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6" t="s">
        <v>378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 t="s">
        <v>329</v>
      </c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23" t="s">
        <v>324</v>
      </c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 t="s">
        <v>330</v>
      </c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79" t="s">
        <v>331</v>
      </c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23" t="s">
        <v>43</v>
      </c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14" t="s">
        <v>1533</v>
      </c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27"/>
    </row>
    <row r="6" spans="1:235" ht="15.75" hidden="1" customHeight="1" x14ac:dyDescent="0.25">
      <c r="A6" s="183"/>
      <c r="B6" s="183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83"/>
      <c r="B7" s="183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83"/>
      <c r="B8" s="183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83"/>
      <c r="B9" s="183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83"/>
      <c r="B10" s="183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83"/>
      <c r="B11" s="183"/>
      <c r="C11" s="129" t="s">
        <v>87</v>
      </c>
      <c r="D11" s="129" t="s">
        <v>2</v>
      </c>
      <c r="E11" s="129" t="s">
        <v>3</v>
      </c>
      <c r="F11" s="129" t="s">
        <v>88</v>
      </c>
      <c r="G11" s="129" t="s">
        <v>6</v>
      </c>
      <c r="H11" s="129" t="s">
        <v>7</v>
      </c>
      <c r="I11" s="129" t="s">
        <v>116</v>
      </c>
      <c r="J11" s="129" t="s">
        <v>6</v>
      </c>
      <c r="K11" s="129" t="s">
        <v>7</v>
      </c>
      <c r="L11" s="129" t="s">
        <v>89</v>
      </c>
      <c r="M11" s="129" t="s">
        <v>1</v>
      </c>
      <c r="N11" s="129" t="s">
        <v>2</v>
      </c>
      <c r="O11" s="129" t="s">
        <v>90</v>
      </c>
      <c r="P11" s="129"/>
      <c r="Q11" s="129"/>
      <c r="R11" s="129" t="s">
        <v>91</v>
      </c>
      <c r="S11" s="129"/>
      <c r="T11" s="129"/>
      <c r="U11" s="129" t="s">
        <v>92</v>
      </c>
      <c r="V11" s="129"/>
      <c r="W11" s="129"/>
      <c r="X11" s="129" t="s">
        <v>93</v>
      </c>
      <c r="Y11" s="129"/>
      <c r="Z11" s="129"/>
      <c r="AA11" s="128" t="s">
        <v>1079</v>
      </c>
      <c r="AB11" s="128"/>
      <c r="AC11" s="128"/>
      <c r="AD11" s="128" t="s">
        <v>94</v>
      </c>
      <c r="AE11" s="128"/>
      <c r="AF11" s="128"/>
      <c r="AG11" s="129" t="s">
        <v>95</v>
      </c>
      <c r="AH11" s="129"/>
      <c r="AI11" s="129"/>
      <c r="AJ11" s="128" t="s">
        <v>96</v>
      </c>
      <c r="AK11" s="128"/>
      <c r="AL11" s="128"/>
      <c r="AM11" s="129" t="s">
        <v>97</v>
      </c>
      <c r="AN11" s="129"/>
      <c r="AO11" s="129"/>
      <c r="AP11" s="129" t="s">
        <v>98</v>
      </c>
      <c r="AQ11" s="129"/>
      <c r="AR11" s="129"/>
      <c r="AS11" s="129" t="s">
        <v>99</v>
      </c>
      <c r="AT11" s="129"/>
      <c r="AU11" s="129"/>
      <c r="AV11" s="128" t="s">
        <v>100</v>
      </c>
      <c r="AW11" s="128"/>
      <c r="AX11" s="128"/>
      <c r="AY11" s="128" t="s">
        <v>101</v>
      </c>
      <c r="AZ11" s="128"/>
      <c r="BA11" s="128"/>
      <c r="BB11" s="128" t="s">
        <v>102</v>
      </c>
      <c r="BC11" s="128"/>
      <c r="BD11" s="128"/>
      <c r="BE11" s="128" t="s">
        <v>117</v>
      </c>
      <c r="BF11" s="128"/>
      <c r="BG11" s="128"/>
      <c r="BH11" s="128" t="s">
        <v>1103</v>
      </c>
      <c r="BI11" s="128"/>
      <c r="BJ11" s="128"/>
      <c r="BK11" s="128" t="s">
        <v>103</v>
      </c>
      <c r="BL11" s="128"/>
      <c r="BM11" s="128"/>
      <c r="BN11" s="128" t="s">
        <v>104</v>
      </c>
      <c r="BO11" s="128"/>
      <c r="BP11" s="128"/>
      <c r="BQ11" s="128" t="s">
        <v>105</v>
      </c>
      <c r="BR11" s="128"/>
      <c r="BS11" s="128"/>
      <c r="BT11" s="128" t="s">
        <v>106</v>
      </c>
      <c r="BU11" s="128"/>
      <c r="BV11" s="128"/>
      <c r="BW11" s="128" t="s">
        <v>403</v>
      </c>
      <c r="BX11" s="128"/>
      <c r="BY11" s="128"/>
      <c r="BZ11" s="128" t="s">
        <v>404</v>
      </c>
      <c r="CA11" s="128"/>
      <c r="CB11" s="128"/>
      <c r="CC11" s="128" t="s">
        <v>405</v>
      </c>
      <c r="CD11" s="128"/>
      <c r="CE11" s="128"/>
      <c r="CF11" s="128" t="s">
        <v>406</v>
      </c>
      <c r="CG11" s="128"/>
      <c r="CH11" s="128"/>
      <c r="CI11" s="128" t="s">
        <v>407</v>
      </c>
      <c r="CJ11" s="128"/>
      <c r="CK11" s="128"/>
      <c r="CL11" s="128" t="s">
        <v>408</v>
      </c>
      <c r="CM11" s="128"/>
      <c r="CN11" s="128"/>
      <c r="CO11" s="166" t="s">
        <v>107</v>
      </c>
      <c r="CP11" s="167"/>
      <c r="CQ11" s="168"/>
      <c r="CR11" s="128" t="s">
        <v>108</v>
      </c>
      <c r="CS11" s="128"/>
      <c r="CT11" s="128"/>
      <c r="CU11" s="128" t="s">
        <v>118</v>
      </c>
      <c r="CV11" s="128"/>
      <c r="CW11" s="128"/>
      <c r="CX11" s="128" t="s">
        <v>109</v>
      </c>
      <c r="CY11" s="128"/>
      <c r="CZ11" s="128"/>
      <c r="DA11" s="128" t="s">
        <v>110</v>
      </c>
      <c r="DB11" s="128"/>
      <c r="DC11" s="128"/>
      <c r="DD11" s="128" t="s">
        <v>111</v>
      </c>
      <c r="DE11" s="128"/>
      <c r="DF11" s="128"/>
      <c r="DG11" s="128" t="s">
        <v>112</v>
      </c>
      <c r="DH11" s="128"/>
      <c r="DI11" s="128"/>
      <c r="DJ11" s="128" t="s">
        <v>113</v>
      </c>
      <c r="DK11" s="128"/>
      <c r="DL11" s="128"/>
      <c r="DM11" s="128" t="s">
        <v>114</v>
      </c>
      <c r="DN11" s="128"/>
      <c r="DO11" s="128"/>
      <c r="DP11" s="128" t="s">
        <v>115</v>
      </c>
      <c r="DQ11" s="128"/>
      <c r="DR11" s="128"/>
      <c r="DS11" s="128" t="s">
        <v>119</v>
      </c>
      <c r="DT11" s="128"/>
      <c r="DU11" s="128"/>
      <c r="DV11" s="128" t="s">
        <v>120</v>
      </c>
      <c r="DW11" s="128"/>
      <c r="DX11" s="128"/>
      <c r="DY11" s="128" t="s">
        <v>121</v>
      </c>
      <c r="DZ11" s="128"/>
      <c r="EA11" s="128"/>
      <c r="EB11" s="128" t="s">
        <v>386</v>
      </c>
      <c r="EC11" s="128"/>
      <c r="ED11" s="128"/>
      <c r="EE11" s="128" t="s">
        <v>387</v>
      </c>
      <c r="EF11" s="128"/>
      <c r="EG11" s="128"/>
      <c r="EH11" s="128" t="s">
        <v>388</v>
      </c>
      <c r="EI11" s="128"/>
      <c r="EJ11" s="128"/>
      <c r="EK11" s="128" t="s">
        <v>389</v>
      </c>
      <c r="EL11" s="128"/>
      <c r="EM11" s="128"/>
      <c r="EN11" s="128" t="s">
        <v>390</v>
      </c>
      <c r="EO11" s="128"/>
      <c r="EP11" s="128"/>
      <c r="EQ11" s="128" t="s">
        <v>391</v>
      </c>
      <c r="ER11" s="128"/>
      <c r="ES11" s="128"/>
      <c r="ET11" s="128" t="s">
        <v>392</v>
      </c>
      <c r="EU11" s="128"/>
      <c r="EV11" s="128"/>
      <c r="EW11" s="128" t="s">
        <v>393</v>
      </c>
      <c r="EX11" s="128"/>
      <c r="EY11" s="128"/>
      <c r="EZ11" s="128" t="s">
        <v>394</v>
      </c>
      <c r="FA11" s="128"/>
      <c r="FB11" s="128"/>
      <c r="FC11" s="128" t="s">
        <v>395</v>
      </c>
      <c r="FD11" s="128"/>
      <c r="FE11" s="128"/>
      <c r="FF11" s="128" t="s">
        <v>396</v>
      </c>
      <c r="FG11" s="128"/>
      <c r="FH11" s="128"/>
      <c r="FI11" s="128" t="s">
        <v>397</v>
      </c>
      <c r="FJ11" s="128"/>
      <c r="FK11" s="128"/>
      <c r="FL11" s="128" t="s">
        <v>398</v>
      </c>
      <c r="FM11" s="128"/>
      <c r="FN11" s="128"/>
      <c r="FO11" s="128" t="s">
        <v>399</v>
      </c>
      <c r="FP11" s="128"/>
      <c r="FQ11" s="128"/>
      <c r="FR11" s="128" t="s">
        <v>400</v>
      </c>
      <c r="FS11" s="128"/>
      <c r="FT11" s="128"/>
      <c r="FU11" s="128" t="s">
        <v>401</v>
      </c>
      <c r="FV11" s="128"/>
      <c r="FW11" s="128"/>
      <c r="FX11" s="128" t="s">
        <v>402</v>
      </c>
      <c r="FY11" s="128"/>
      <c r="FZ11" s="128"/>
      <c r="GA11" s="128" t="s">
        <v>380</v>
      </c>
      <c r="GB11" s="128"/>
      <c r="GC11" s="128"/>
      <c r="GD11" s="128" t="s">
        <v>381</v>
      </c>
      <c r="GE11" s="128"/>
      <c r="GF11" s="128"/>
      <c r="GG11" s="128" t="s">
        <v>382</v>
      </c>
      <c r="GH11" s="128"/>
      <c r="GI11" s="128"/>
      <c r="GJ11" s="128" t="s">
        <v>383</v>
      </c>
      <c r="GK11" s="128"/>
      <c r="GL11" s="128"/>
      <c r="GM11" s="128" t="s">
        <v>384</v>
      </c>
      <c r="GN11" s="128"/>
      <c r="GO11" s="128"/>
      <c r="GP11" s="128" t="s">
        <v>385</v>
      </c>
      <c r="GQ11" s="128"/>
      <c r="GR11" s="128"/>
      <c r="GS11" s="93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83"/>
      <c r="B12" s="183"/>
      <c r="C12" s="140" t="s">
        <v>1053</v>
      </c>
      <c r="D12" s="140"/>
      <c r="E12" s="140"/>
      <c r="F12" s="140" t="s">
        <v>1055</v>
      </c>
      <c r="G12" s="140"/>
      <c r="H12" s="140"/>
      <c r="I12" s="140" t="s">
        <v>1058</v>
      </c>
      <c r="J12" s="140"/>
      <c r="K12" s="140"/>
      <c r="L12" s="140" t="s">
        <v>1062</v>
      </c>
      <c r="M12" s="140"/>
      <c r="N12" s="140"/>
      <c r="O12" s="140" t="s">
        <v>1066</v>
      </c>
      <c r="P12" s="140"/>
      <c r="Q12" s="140"/>
      <c r="R12" s="140" t="s">
        <v>1070</v>
      </c>
      <c r="S12" s="140"/>
      <c r="T12" s="140"/>
      <c r="U12" s="140" t="s">
        <v>1074</v>
      </c>
      <c r="V12" s="140"/>
      <c r="W12" s="140"/>
      <c r="X12" s="140" t="s">
        <v>1078</v>
      </c>
      <c r="Y12" s="140"/>
      <c r="Z12" s="140"/>
      <c r="AA12" s="140" t="s">
        <v>1080</v>
      </c>
      <c r="AB12" s="140"/>
      <c r="AC12" s="140"/>
      <c r="AD12" s="140" t="s">
        <v>530</v>
      </c>
      <c r="AE12" s="140"/>
      <c r="AF12" s="140"/>
      <c r="AG12" s="140" t="s">
        <v>1085</v>
      </c>
      <c r="AH12" s="140"/>
      <c r="AI12" s="140"/>
      <c r="AJ12" s="140" t="s">
        <v>1086</v>
      </c>
      <c r="AK12" s="140"/>
      <c r="AL12" s="140"/>
      <c r="AM12" s="146" t="s">
        <v>1087</v>
      </c>
      <c r="AN12" s="146"/>
      <c r="AO12" s="146"/>
      <c r="AP12" s="146" t="s">
        <v>1088</v>
      </c>
      <c r="AQ12" s="146"/>
      <c r="AR12" s="146"/>
      <c r="AS12" s="146" t="s">
        <v>1089</v>
      </c>
      <c r="AT12" s="146"/>
      <c r="AU12" s="146"/>
      <c r="AV12" s="146" t="s">
        <v>1093</v>
      </c>
      <c r="AW12" s="146"/>
      <c r="AX12" s="146"/>
      <c r="AY12" s="146" t="s">
        <v>1097</v>
      </c>
      <c r="AZ12" s="146"/>
      <c r="BA12" s="146"/>
      <c r="BB12" s="146" t="s">
        <v>1100</v>
      </c>
      <c r="BC12" s="146"/>
      <c r="BD12" s="146"/>
      <c r="BE12" s="146" t="s">
        <v>1101</v>
      </c>
      <c r="BF12" s="146"/>
      <c r="BG12" s="146"/>
      <c r="BH12" s="146" t="s">
        <v>1104</v>
      </c>
      <c r="BI12" s="146"/>
      <c r="BJ12" s="146"/>
      <c r="BK12" s="146" t="s">
        <v>1105</v>
      </c>
      <c r="BL12" s="146"/>
      <c r="BM12" s="146"/>
      <c r="BN12" s="146" t="s">
        <v>1106</v>
      </c>
      <c r="BO12" s="146"/>
      <c r="BP12" s="146"/>
      <c r="BQ12" s="146" t="s">
        <v>552</v>
      </c>
      <c r="BR12" s="146"/>
      <c r="BS12" s="146"/>
      <c r="BT12" s="146" t="s">
        <v>555</v>
      </c>
      <c r="BU12" s="146"/>
      <c r="BV12" s="146"/>
      <c r="BW12" s="140" t="s">
        <v>1107</v>
      </c>
      <c r="BX12" s="140"/>
      <c r="BY12" s="140"/>
      <c r="BZ12" s="140" t="s">
        <v>1108</v>
      </c>
      <c r="CA12" s="140"/>
      <c r="CB12" s="140"/>
      <c r="CC12" s="140" t="s">
        <v>1109</v>
      </c>
      <c r="CD12" s="140"/>
      <c r="CE12" s="140"/>
      <c r="CF12" s="140" t="s">
        <v>1113</v>
      </c>
      <c r="CG12" s="140"/>
      <c r="CH12" s="140"/>
      <c r="CI12" s="140" t="s">
        <v>1117</v>
      </c>
      <c r="CJ12" s="140"/>
      <c r="CK12" s="140"/>
      <c r="CL12" s="140" t="s">
        <v>566</v>
      </c>
      <c r="CM12" s="140"/>
      <c r="CN12" s="140"/>
      <c r="CO12" s="146" t="s">
        <v>1119</v>
      </c>
      <c r="CP12" s="146"/>
      <c r="CQ12" s="146"/>
      <c r="CR12" s="146" t="s">
        <v>1123</v>
      </c>
      <c r="CS12" s="146"/>
      <c r="CT12" s="146"/>
      <c r="CU12" s="146" t="s">
        <v>1126</v>
      </c>
      <c r="CV12" s="146"/>
      <c r="CW12" s="146"/>
      <c r="CX12" s="146" t="s">
        <v>1130</v>
      </c>
      <c r="CY12" s="146"/>
      <c r="CZ12" s="146"/>
      <c r="DA12" s="146" t="s">
        <v>574</v>
      </c>
      <c r="DB12" s="146"/>
      <c r="DC12" s="146"/>
      <c r="DD12" s="140" t="s">
        <v>1131</v>
      </c>
      <c r="DE12" s="140"/>
      <c r="DF12" s="140"/>
      <c r="DG12" s="180" t="s">
        <v>1135</v>
      </c>
      <c r="DH12" s="180"/>
      <c r="DI12" s="180"/>
      <c r="DJ12" s="180" t="s">
        <v>1139</v>
      </c>
      <c r="DK12" s="180"/>
      <c r="DL12" s="180"/>
      <c r="DM12" s="181" t="s">
        <v>1141</v>
      </c>
      <c r="DN12" s="181"/>
      <c r="DO12" s="181"/>
      <c r="DP12" s="180" t="s">
        <v>1142</v>
      </c>
      <c r="DQ12" s="180"/>
      <c r="DR12" s="180"/>
      <c r="DS12" s="180" t="s">
        <v>582</v>
      </c>
      <c r="DT12" s="180"/>
      <c r="DU12" s="180"/>
      <c r="DV12" s="180" t="s">
        <v>584</v>
      </c>
      <c r="DW12" s="180"/>
      <c r="DX12" s="180"/>
      <c r="DY12" s="181" t="s">
        <v>1147</v>
      </c>
      <c r="DZ12" s="181"/>
      <c r="EA12" s="181"/>
      <c r="EB12" s="181" t="s">
        <v>1150</v>
      </c>
      <c r="EC12" s="181"/>
      <c r="ED12" s="181"/>
      <c r="EE12" s="181" t="s">
        <v>1151</v>
      </c>
      <c r="EF12" s="181"/>
      <c r="EG12" s="181"/>
      <c r="EH12" s="181" t="s">
        <v>1155</v>
      </c>
      <c r="EI12" s="181"/>
      <c r="EJ12" s="181"/>
      <c r="EK12" s="181" t="s">
        <v>1159</v>
      </c>
      <c r="EL12" s="181"/>
      <c r="EM12" s="181"/>
      <c r="EN12" s="181" t="s">
        <v>590</v>
      </c>
      <c r="EO12" s="181"/>
      <c r="EP12" s="181"/>
      <c r="EQ12" s="180" t="s">
        <v>1161</v>
      </c>
      <c r="ER12" s="180"/>
      <c r="ES12" s="180"/>
      <c r="ET12" s="180" t="s">
        <v>597</v>
      </c>
      <c r="EU12" s="180"/>
      <c r="EV12" s="180"/>
      <c r="EW12" s="180" t="s">
        <v>1168</v>
      </c>
      <c r="EX12" s="180"/>
      <c r="EY12" s="180"/>
      <c r="EZ12" s="180" t="s">
        <v>593</v>
      </c>
      <c r="FA12" s="180"/>
      <c r="FB12" s="180"/>
      <c r="FC12" s="180" t="s">
        <v>594</v>
      </c>
      <c r="FD12" s="180"/>
      <c r="FE12" s="180"/>
      <c r="FF12" s="180" t="s">
        <v>1175</v>
      </c>
      <c r="FG12" s="180"/>
      <c r="FH12" s="180"/>
      <c r="FI12" s="181" t="s">
        <v>1179</v>
      </c>
      <c r="FJ12" s="181"/>
      <c r="FK12" s="181"/>
      <c r="FL12" s="181" t="s">
        <v>1183</v>
      </c>
      <c r="FM12" s="181"/>
      <c r="FN12" s="181"/>
      <c r="FO12" s="181" t="s">
        <v>1187</v>
      </c>
      <c r="FP12" s="181"/>
      <c r="FQ12" s="181"/>
      <c r="FR12" s="181" t="s">
        <v>599</v>
      </c>
      <c r="FS12" s="181"/>
      <c r="FT12" s="181"/>
      <c r="FU12" s="181" t="s">
        <v>1194</v>
      </c>
      <c r="FV12" s="181"/>
      <c r="FW12" s="181"/>
      <c r="FX12" s="181" t="s">
        <v>1197</v>
      </c>
      <c r="FY12" s="181"/>
      <c r="FZ12" s="181"/>
      <c r="GA12" s="180" t="s">
        <v>1201</v>
      </c>
      <c r="GB12" s="180"/>
      <c r="GC12" s="180"/>
      <c r="GD12" s="180" t="s">
        <v>1202</v>
      </c>
      <c r="GE12" s="180"/>
      <c r="GF12" s="180"/>
      <c r="GG12" s="180" t="s">
        <v>1206</v>
      </c>
      <c r="GH12" s="180"/>
      <c r="GI12" s="180"/>
      <c r="GJ12" s="180" t="s">
        <v>1210</v>
      </c>
      <c r="GK12" s="180"/>
      <c r="GL12" s="180"/>
      <c r="GM12" s="180" t="s">
        <v>1214</v>
      </c>
      <c r="GN12" s="180"/>
      <c r="GO12" s="180"/>
      <c r="GP12" s="180" t="s">
        <v>1218</v>
      </c>
      <c r="GQ12" s="180"/>
      <c r="GR12" s="180"/>
      <c r="GS12" s="78"/>
    </row>
    <row r="13" spans="1:235" ht="144" x14ac:dyDescent="0.25">
      <c r="A13" s="184"/>
      <c r="B13" s="184"/>
      <c r="C13" s="61" t="s">
        <v>790</v>
      </c>
      <c r="D13" s="61" t="s">
        <v>844</v>
      </c>
      <c r="E13" s="61" t="s">
        <v>1054</v>
      </c>
      <c r="F13" s="61" t="s">
        <v>1056</v>
      </c>
      <c r="G13" s="61" t="s">
        <v>525</v>
      </c>
      <c r="H13" s="61" t="s">
        <v>1057</v>
      </c>
      <c r="I13" s="61" t="s">
        <v>1059</v>
      </c>
      <c r="J13" s="61" t="s">
        <v>1060</v>
      </c>
      <c r="K13" s="61" t="s">
        <v>1061</v>
      </c>
      <c r="L13" s="61" t="s">
        <v>1063</v>
      </c>
      <c r="M13" s="61" t="s">
        <v>1064</v>
      </c>
      <c r="N13" s="61" t="s">
        <v>1065</v>
      </c>
      <c r="O13" s="61" t="s">
        <v>1067</v>
      </c>
      <c r="P13" s="61" t="s">
        <v>1068</v>
      </c>
      <c r="Q13" s="61" t="s">
        <v>1069</v>
      </c>
      <c r="R13" s="61" t="s">
        <v>1071</v>
      </c>
      <c r="S13" s="61" t="s">
        <v>1072</v>
      </c>
      <c r="T13" s="61" t="s">
        <v>1073</v>
      </c>
      <c r="U13" s="61" t="s">
        <v>1075</v>
      </c>
      <c r="V13" s="61" t="s">
        <v>1076</v>
      </c>
      <c r="W13" s="61" t="s">
        <v>1077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1081</v>
      </c>
      <c r="AC13" s="61" t="s">
        <v>529</v>
      </c>
      <c r="AD13" s="61" t="s">
        <v>1082</v>
      </c>
      <c r="AE13" s="61" t="s">
        <v>1083</v>
      </c>
      <c r="AF13" s="61" t="s">
        <v>1084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1090</v>
      </c>
      <c r="AT13" s="61" t="s">
        <v>1091</v>
      </c>
      <c r="AU13" s="61" t="s">
        <v>1092</v>
      </c>
      <c r="AV13" s="61" t="s">
        <v>1094</v>
      </c>
      <c r="AW13" s="61" t="s">
        <v>1095</v>
      </c>
      <c r="AX13" s="61" t="s">
        <v>1096</v>
      </c>
      <c r="AY13" s="61" t="s">
        <v>1098</v>
      </c>
      <c r="AZ13" s="61" t="s">
        <v>1099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1102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1110</v>
      </c>
      <c r="CD13" s="30" t="s">
        <v>1111</v>
      </c>
      <c r="CE13" s="30" t="s">
        <v>1112</v>
      </c>
      <c r="CF13" s="61" t="s">
        <v>1114</v>
      </c>
      <c r="CG13" s="61" t="s">
        <v>1115</v>
      </c>
      <c r="CH13" s="61" t="s">
        <v>1116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1118</v>
      </c>
      <c r="CO13" s="30" t="s">
        <v>1120</v>
      </c>
      <c r="CP13" s="30" t="s">
        <v>1121</v>
      </c>
      <c r="CQ13" s="30" t="s">
        <v>1122</v>
      </c>
      <c r="CR13" s="30" t="s">
        <v>1124</v>
      </c>
      <c r="CS13" s="30" t="s">
        <v>1125</v>
      </c>
      <c r="CT13" s="30" t="s">
        <v>274</v>
      </c>
      <c r="CU13" s="30" t="s">
        <v>1127</v>
      </c>
      <c r="CV13" s="30" t="s">
        <v>1128</v>
      </c>
      <c r="CW13" s="30" t="s">
        <v>1129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1132</v>
      </c>
      <c r="DE13" s="30" t="s">
        <v>1133</v>
      </c>
      <c r="DF13" s="30" t="s">
        <v>1134</v>
      </c>
      <c r="DG13" s="61" t="s">
        <v>1136</v>
      </c>
      <c r="DH13" s="61" t="s">
        <v>1137</v>
      </c>
      <c r="DI13" s="61" t="s">
        <v>1138</v>
      </c>
      <c r="DJ13" s="61" t="s">
        <v>577</v>
      </c>
      <c r="DK13" s="61" t="s">
        <v>578</v>
      </c>
      <c r="DL13" s="61" t="s">
        <v>1140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1143</v>
      </c>
      <c r="DT13" s="61" t="s">
        <v>1144</v>
      </c>
      <c r="DU13" s="61" t="s">
        <v>583</v>
      </c>
      <c r="DV13" s="61" t="s">
        <v>584</v>
      </c>
      <c r="DW13" s="61" t="s">
        <v>1145</v>
      </c>
      <c r="DX13" s="61" t="s">
        <v>1146</v>
      </c>
      <c r="DY13" s="61" t="s">
        <v>1147</v>
      </c>
      <c r="DZ13" s="61" t="s">
        <v>1148</v>
      </c>
      <c r="EA13" s="61" t="s">
        <v>1149</v>
      </c>
      <c r="EB13" s="61" t="s">
        <v>585</v>
      </c>
      <c r="EC13" s="61" t="s">
        <v>586</v>
      </c>
      <c r="ED13" s="61" t="s">
        <v>587</v>
      </c>
      <c r="EE13" s="61" t="s">
        <v>1152</v>
      </c>
      <c r="EF13" s="61" t="s">
        <v>1153</v>
      </c>
      <c r="EG13" s="61" t="s">
        <v>1154</v>
      </c>
      <c r="EH13" s="61" t="s">
        <v>1156</v>
      </c>
      <c r="EI13" s="61" t="s">
        <v>1157</v>
      </c>
      <c r="EJ13" s="61" t="s">
        <v>1158</v>
      </c>
      <c r="EK13" s="61" t="s">
        <v>588</v>
      </c>
      <c r="EL13" s="61" t="s">
        <v>1160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1162</v>
      </c>
      <c r="ER13" s="61" t="s">
        <v>1163</v>
      </c>
      <c r="ES13" s="61" t="s">
        <v>1164</v>
      </c>
      <c r="ET13" s="61" t="s">
        <v>1165</v>
      </c>
      <c r="EU13" s="61" t="s">
        <v>1166</v>
      </c>
      <c r="EV13" s="61" t="s">
        <v>1167</v>
      </c>
      <c r="EW13" s="61" t="s">
        <v>1168</v>
      </c>
      <c r="EX13" s="61" t="s">
        <v>1169</v>
      </c>
      <c r="EY13" s="61" t="s">
        <v>1170</v>
      </c>
      <c r="EZ13" s="61" t="s">
        <v>1171</v>
      </c>
      <c r="FA13" s="61" t="s">
        <v>1172</v>
      </c>
      <c r="FB13" s="61" t="s">
        <v>1173</v>
      </c>
      <c r="FC13" s="61" t="s">
        <v>595</v>
      </c>
      <c r="FD13" s="61" t="s">
        <v>596</v>
      </c>
      <c r="FE13" s="61" t="s">
        <v>1174</v>
      </c>
      <c r="FF13" s="61" t="s">
        <v>1176</v>
      </c>
      <c r="FG13" s="61" t="s">
        <v>1177</v>
      </c>
      <c r="FH13" s="61" t="s">
        <v>1178</v>
      </c>
      <c r="FI13" s="30" t="s">
        <v>1180</v>
      </c>
      <c r="FJ13" s="30" t="s">
        <v>1181</v>
      </c>
      <c r="FK13" s="30" t="s">
        <v>1182</v>
      </c>
      <c r="FL13" s="30" t="s">
        <v>1184</v>
      </c>
      <c r="FM13" s="30" t="s">
        <v>1185</v>
      </c>
      <c r="FN13" s="30" t="s">
        <v>1186</v>
      </c>
      <c r="FO13" s="30" t="s">
        <v>1188</v>
      </c>
      <c r="FP13" s="30" t="s">
        <v>1189</v>
      </c>
      <c r="FQ13" s="30" t="s">
        <v>1190</v>
      </c>
      <c r="FR13" s="30" t="s">
        <v>1191</v>
      </c>
      <c r="FS13" s="30" t="s">
        <v>1192</v>
      </c>
      <c r="FT13" s="30" t="s">
        <v>1193</v>
      </c>
      <c r="FU13" s="30" t="s">
        <v>483</v>
      </c>
      <c r="FV13" s="30" t="s">
        <v>1195</v>
      </c>
      <c r="FW13" s="30" t="s">
        <v>1196</v>
      </c>
      <c r="FX13" s="30" t="s">
        <v>1198</v>
      </c>
      <c r="FY13" s="30" t="s">
        <v>1199</v>
      </c>
      <c r="FZ13" s="30" t="s">
        <v>1200</v>
      </c>
      <c r="GA13" s="61" t="s">
        <v>600</v>
      </c>
      <c r="GB13" s="61" t="s">
        <v>601</v>
      </c>
      <c r="GC13" s="61" t="s">
        <v>602</v>
      </c>
      <c r="GD13" s="61" t="s">
        <v>1203</v>
      </c>
      <c r="GE13" s="61" t="s">
        <v>1204</v>
      </c>
      <c r="GF13" s="61" t="s">
        <v>1205</v>
      </c>
      <c r="GG13" s="61" t="s">
        <v>1207</v>
      </c>
      <c r="GH13" s="61" t="s">
        <v>1208</v>
      </c>
      <c r="GI13" s="61" t="s">
        <v>1209</v>
      </c>
      <c r="GJ13" s="61" t="s">
        <v>1211</v>
      </c>
      <c r="GK13" s="61" t="s">
        <v>1212</v>
      </c>
      <c r="GL13" s="61" t="s">
        <v>1213</v>
      </c>
      <c r="GM13" s="61" t="s">
        <v>1215</v>
      </c>
      <c r="GN13" s="61" t="s">
        <v>1216</v>
      </c>
      <c r="GO13" s="61" t="s">
        <v>1217</v>
      </c>
      <c r="GP13" s="61" t="s">
        <v>1219</v>
      </c>
      <c r="GQ13" s="61" t="s">
        <v>1220</v>
      </c>
      <c r="GR13" s="61" t="s">
        <v>1221</v>
      </c>
      <c r="GS13" s="78"/>
    </row>
    <row r="14" spans="1:235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1465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142" t="s">
        <v>171</v>
      </c>
      <c r="B39" s="14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7"/>
    </row>
    <row r="40" spans="1:201" ht="37.5" customHeight="1" x14ac:dyDescent="0.25">
      <c r="A40" s="144" t="s">
        <v>780</v>
      </c>
      <c r="B40" s="14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79"/>
    </row>
    <row r="41" spans="1:201" x14ac:dyDescent="0.25">
      <c r="DG41" s="3"/>
      <c r="DH41" s="10"/>
      <c r="DI41" s="10"/>
    </row>
    <row r="42" spans="1:201" x14ac:dyDescent="0.25">
      <c r="B42" s="109" t="s">
        <v>1386</v>
      </c>
      <c r="C42" s="109"/>
      <c r="D42" s="109"/>
      <c r="E42" s="109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25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25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25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25">
      <c r="B47" s="51"/>
      <c r="C47" s="51"/>
      <c r="D47" s="173" t="s">
        <v>321</v>
      </c>
      <c r="E47" s="173"/>
      <c r="F47" s="174" t="s">
        <v>322</v>
      </c>
      <c r="G47" s="174"/>
      <c r="H47" s="174" t="s">
        <v>377</v>
      </c>
      <c r="I47" s="174"/>
      <c r="J47" s="50"/>
      <c r="K47" s="50"/>
      <c r="L47" s="50"/>
      <c r="M47" s="50"/>
    </row>
    <row r="48" spans="1:201" x14ac:dyDescent="0.25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7" t="s">
        <v>329</v>
      </c>
      <c r="E56" s="178"/>
      <c r="F56" s="175" t="s">
        <v>324</v>
      </c>
      <c r="G56" s="176"/>
      <c r="H56" s="171" t="s">
        <v>330</v>
      </c>
      <c r="I56" s="172"/>
      <c r="J56" s="171" t="s">
        <v>331</v>
      </c>
      <c r="K56" s="172"/>
      <c r="L56" s="171" t="s">
        <v>43</v>
      </c>
      <c r="M56" s="172"/>
    </row>
    <row r="57" spans="2:13" x14ac:dyDescent="0.25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B23" sqref="B23"/>
    </sheetView>
  </sheetViews>
  <sheetFormatPr defaultRowHeight="15" x14ac:dyDescent="0.25"/>
  <cols>
    <col min="2" max="2" width="43.710937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203" t="s">
        <v>1560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1391</v>
      </c>
      <c r="DN2" s="108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0" t="s">
        <v>0</v>
      </c>
      <c r="B4" s="130" t="s">
        <v>170</v>
      </c>
      <c r="C4" s="132" t="s">
        <v>319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201"/>
      <c r="X4" s="114" t="s">
        <v>320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27"/>
      <c r="BH4" s="113" t="s">
        <v>864</v>
      </c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4" t="s">
        <v>323</v>
      </c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27"/>
      <c r="DA4" s="185" t="s">
        <v>325</v>
      </c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7"/>
    </row>
    <row r="5" spans="1:119" ht="15.6" customHeight="1" x14ac:dyDescent="0.25">
      <c r="A5" s="130"/>
      <c r="B5" s="130"/>
      <c r="C5" s="141" t="s">
        <v>1540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4"/>
      <c r="X5" s="169" t="s">
        <v>321</v>
      </c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202"/>
      <c r="AS5" s="166" t="s">
        <v>322</v>
      </c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8"/>
      <c r="BH5" s="128" t="s">
        <v>32</v>
      </c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97" t="s">
        <v>324</v>
      </c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9" t="s">
        <v>43</v>
      </c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188" t="s">
        <v>326</v>
      </c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90"/>
    </row>
    <row r="6" spans="1:119" ht="10.15" hidden="1" customHeight="1" x14ac:dyDescent="0.25">
      <c r="A6" s="130"/>
      <c r="B6" s="130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30"/>
      <c r="B7" s="13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0"/>
      <c r="B8" s="13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0"/>
      <c r="B9" s="13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0"/>
      <c r="B10" s="13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30"/>
      <c r="B11" s="130"/>
      <c r="C11" s="134" t="s">
        <v>13</v>
      </c>
      <c r="D11" s="135" t="s">
        <v>2</v>
      </c>
      <c r="E11" s="135" t="s">
        <v>3</v>
      </c>
      <c r="F11" s="135" t="s">
        <v>17</v>
      </c>
      <c r="G11" s="135" t="s">
        <v>4</v>
      </c>
      <c r="H11" s="135" t="s">
        <v>5</v>
      </c>
      <c r="I11" s="135" t="s">
        <v>14</v>
      </c>
      <c r="J11" s="135" t="s">
        <v>6</v>
      </c>
      <c r="K11" s="135" t="s">
        <v>7</v>
      </c>
      <c r="L11" s="135" t="s">
        <v>18</v>
      </c>
      <c r="M11" s="135" t="s">
        <v>6</v>
      </c>
      <c r="N11" s="135" t="s">
        <v>7</v>
      </c>
      <c r="O11" s="135" t="s">
        <v>15</v>
      </c>
      <c r="P11" s="135" t="s">
        <v>8</v>
      </c>
      <c r="Q11" s="135" t="s">
        <v>1</v>
      </c>
      <c r="R11" s="135" t="s">
        <v>16</v>
      </c>
      <c r="S11" s="135" t="s">
        <v>3</v>
      </c>
      <c r="T11" s="135" t="s">
        <v>9</v>
      </c>
      <c r="U11" s="135" t="s">
        <v>19</v>
      </c>
      <c r="V11" s="135" t="s">
        <v>3</v>
      </c>
      <c r="W11" s="135" t="s">
        <v>9</v>
      </c>
      <c r="X11" s="135" t="s">
        <v>20</v>
      </c>
      <c r="Y11" s="135"/>
      <c r="Z11" s="135"/>
      <c r="AA11" s="141" t="s">
        <v>21</v>
      </c>
      <c r="AB11" s="137"/>
      <c r="AC11" s="134"/>
      <c r="AD11" s="141" t="s">
        <v>22</v>
      </c>
      <c r="AE11" s="137"/>
      <c r="AF11" s="134"/>
      <c r="AG11" s="135" t="s">
        <v>23</v>
      </c>
      <c r="AH11" s="135"/>
      <c r="AI11" s="135"/>
      <c r="AJ11" s="135" t="s">
        <v>24</v>
      </c>
      <c r="AK11" s="135"/>
      <c r="AL11" s="135"/>
      <c r="AM11" s="135" t="s">
        <v>25</v>
      </c>
      <c r="AN11" s="135"/>
      <c r="AO11" s="135"/>
      <c r="AP11" s="191" t="s">
        <v>26</v>
      </c>
      <c r="AQ11" s="191"/>
      <c r="AR11" s="191"/>
      <c r="AS11" s="135" t="s">
        <v>27</v>
      </c>
      <c r="AT11" s="135"/>
      <c r="AU11" s="135"/>
      <c r="AV11" s="135" t="s">
        <v>28</v>
      </c>
      <c r="AW11" s="135"/>
      <c r="AX11" s="135"/>
      <c r="AY11" s="191" t="s">
        <v>29</v>
      </c>
      <c r="AZ11" s="191"/>
      <c r="BA11" s="191"/>
      <c r="BB11" s="135" t="s">
        <v>30</v>
      </c>
      <c r="BC11" s="135"/>
      <c r="BD11" s="135"/>
      <c r="BE11" s="135" t="s">
        <v>31</v>
      </c>
      <c r="BF11" s="135"/>
      <c r="BG11" s="135"/>
      <c r="BH11" s="192" t="s">
        <v>172</v>
      </c>
      <c r="BI11" s="193"/>
      <c r="BJ11" s="194"/>
      <c r="BK11" s="192" t="s">
        <v>173</v>
      </c>
      <c r="BL11" s="193"/>
      <c r="BM11" s="194"/>
      <c r="BN11" s="192" t="s">
        <v>174</v>
      </c>
      <c r="BO11" s="193"/>
      <c r="BP11" s="194"/>
      <c r="BQ11" s="191" t="s">
        <v>175</v>
      </c>
      <c r="BR11" s="191"/>
      <c r="BS11" s="191"/>
      <c r="BT11" s="191" t="s">
        <v>176</v>
      </c>
      <c r="BU11" s="191"/>
      <c r="BV11" s="191"/>
      <c r="BW11" s="191" t="s">
        <v>33</v>
      </c>
      <c r="BX11" s="191"/>
      <c r="BY11" s="191"/>
      <c r="BZ11" s="191" t="s">
        <v>34</v>
      </c>
      <c r="CA11" s="191"/>
      <c r="CB11" s="191"/>
      <c r="CC11" s="191" t="s">
        <v>35</v>
      </c>
      <c r="CD11" s="191"/>
      <c r="CE11" s="191"/>
      <c r="CF11" s="191" t="s">
        <v>36</v>
      </c>
      <c r="CG11" s="191"/>
      <c r="CH11" s="191"/>
      <c r="CI11" s="191" t="s">
        <v>37</v>
      </c>
      <c r="CJ11" s="191"/>
      <c r="CK11" s="191"/>
      <c r="CL11" s="191" t="s">
        <v>38</v>
      </c>
      <c r="CM11" s="191"/>
      <c r="CN11" s="191"/>
      <c r="CO11" s="191" t="s">
        <v>39</v>
      </c>
      <c r="CP11" s="191"/>
      <c r="CQ11" s="191"/>
      <c r="CR11" s="191" t="s">
        <v>40</v>
      </c>
      <c r="CS11" s="191"/>
      <c r="CT11" s="191"/>
      <c r="CU11" s="191" t="s">
        <v>41</v>
      </c>
      <c r="CV11" s="191"/>
      <c r="CW11" s="191"/>
      <c r="CX11" s="191" t="s">
        <v>42</v>
      </c>
      <c r="CY11" s="191"/>
      <c r="CZ11" s="191"/>
      <c r="DA11" s="191" t="s">
        <v>177</v>
      </c>
      <c r="DB11" s="191"/>
      <c r="DC11" s="191"/>
      <c r="DD11" s="191" t="s">
        <v>178</v>
      </c>
      <c r="DE11" s="191"/>
      <c r="DF11" s="191"/>
      <c r="DG11" s="191" t="s">
        <v>179</v>
      </c>
      <c r="DH11" s="191"/>
      <c r="DI11" s="191"/>
      <c r="DJ11" s="191" t="s">
        <v>180</v>
      </c>
      <c r="DK11" s="191"/>
      <c r="DL11" s="191"/>
      <c r="DM11" s="191" t="s">
        <v>181</v>
      </c>
      <c r="DN11" s="191"/>
      <c r="DO11" s="191"/>
    </row>
    <row r="12" spans="1:119" ht="56.25" customHeight="1" x14ac:dyDescent="0.25">
      <c r="A12" s="130"/>
      <c r="B12" s="131"/>
      <c r="C12" s="146" t="s">
        <v>788</v>
      </c>
      <c r="D12" s="146"/>
      <c r="E12" s="146"/>
      <c r="F12" s="146" t="s">
        <v>1384</v>
      </c>
      <c r="G12" s="146"/>
      <c r="H12" s="146"/>
      <c r="I12" s="146" t="s">
        <v>187</v>
      </c>
      <c r="J12" s="146"/>
      <c r="K12" s="146"/>
      <c r="L12" s="140" t="s">
        <v>791</v>
      </c>
      <c r="M12" s="140"/>
      <c r="N12" s="140"/>
      <c r="O12" s="140" t="s">
        <v>792</v>
      </c>
      <c r="P12" s="140"/>
      <c r="Q12" s="140"/>
      <c r="R12" s="140" t="s">
        <v>795</v>
      </c>
      <c r="S12" s="140"/>
      <c r="T12" s="140"/>
      <c r="U12" s="140" t="s">
        <v>797</v>
      </c>
      <c r="V12" s="140"/>
      <c r="W12" s="140"/>
      <c r="X12" s="140" t="s">
        <v>798</v>
      </c>
      <c r="Y12" s="140"/>
      <c r="Z12" s="140"/>
      <c r="AA12" s="147" t="s">
        <v>800</v>
      </c>
      <c r="AB12" s="147"/>
      <c r="AC12" s="147"/>
      <c r="AD12" s="140" t="s">
        <v>801</v>
      </c>
      <c r="AE12" s="140"/>
      <c r="AF12" s="140"/>
      <c r="AG12" s="147" t="s">
        <v>805</v>
      </c>
      <c r="AH12" s="147"/>
      <c r="AI12" s="147"/>
      <c r="AJ12" s="140" t="s">
        <v>807</v>
      </c>
      <c r="AK12" s="140"/>
      <c r="AL12" s="140"/>
      <c r="AM12" s="140" t="s">
        <v>811</v>
      </c>
      <c r="AN12" s="140"/>
      <c r="AO12" s="140"/>
      <c r="AP12" s="140" t="s">
        <v>814</v>
      </c>
      <c r="AQ12" s="140"/>
      <c r="AR12" s="140"/>
      <c r="AS12" s="140" t="s">
        <v>817</v>
      </c>
      <c r="AT12" s="140"/>
      <c r="AU12" s="140"/>
      <c r="AV12" s="140" t="s">
        <v>818</v>
      </c>
      <c r="AW12" s="140"/>
      <c r="AX12" s="140"/>
      <c r="AY12" s="140" t="s">
        <v>820</v>
      </c>
      <c r="AZ12" s="140"/>
      <c r="BA12" s="140"/>
      <c r="BB12" s="140" t="s">
        <v>213</v>
      </c>
      <c r="BC12" s="140"/>
      <c r="BD12" s="140"/>
      <c r="BE12" s="140" t="s">
        <v>823</v>
      </c>
      <c r="BF12" s="140"/>
      <c r="BG12" s="140"/>
      <c r="BH12" s="140" t="s">
        <v>215</v>
      </c>
      <c r="BI12" s="140"/>
      <c r="BJ12" s="140"/>
      <c r="BK12" s="147" t="s">
        <v>825</v>
      </c>
      <c r="BL12" s="147"/>
      <c r="BM12" s="147"/>
      <c r="BN12" s="140" t="s">
        <v>828</v>
      </c>
      <c r="BO12" s="140"/>
      <c r="BP12" s="140"/>
      <c r="BQ12" s="146" t="s">
        <v>219</v>
      </c>
      <c r="BR12" s="146"/>
      <c r="BS12" s="146"/>
      <c r="BT12" s="140" t="s">
        <v>224</v>
      </c>
      <c r="BU12" s="140"/>
      <c r="BV12" s="140"/>
      <c r="BW12" s="140" t="s">
        <v>831</v>
      </c>
      <c r="BX12" s="140"/>
      <c r="BY12" s="140"/>
      <c r="BZ12" s="140" t="s">
        <v>833</v>
      </c>
      <c r="CA12" s="140"/>
      <c r="CB12" s="140"/>
      <c r="CC12" s="140" t="s">
        <v>834</v>
      </c>
      <c r="CD12" s="140"/>
      <c r="CE12" s="140"/>
      <c r="CF12" s="140" t="s">
        <v>838</v>
      </c>
      <c r="CG12" s="140"/>
      <c r="CH12" s="140"/>
      <c r="CI12" s="140" t="s">
        <v>842</v>
      </c>
      <c r="CJ12" s="140"/>
      <c r="CK12" s="140"/>
      <c r="CL12" s="140" t="s">
        <v>845</v>
      </c>
      <c r="CM12" s="140"/>
      <c r="CN12" s="140"/>
      <c r="CO12" s="140" t="s">
        <v>846</v>
      </c>
      <c r="CP12" s="140"/>
      <c r="CQ12" s="140"/>
      <c r="CR12" s="140" t="s">
        <v>847</v>
      </c>
      <c r="CS12" s="140"/>
      <c r="CT12" s="140"/>
      <c r="CU12" s="140" t="s">
        <v>848</v>
      </c>
      <c r="CV12" s="140"/>
      <c r="CW12" s="140"/>
      <c r="CX12" s="140" t="s">
        <v>849</v>
      </c>
      <c r="CY12" s="140"/>
      <c r="CZ12" s="140"/>
      <c r="DA12" s="140" t="s">
        <v>851</v>
      </c>
      <c r="DB12" s="140"/>
      <c r="DC12" s="140"/>
      <c r="DD12" s="140" t="s">
        <v>237</v>
      </c>
      <c r="DE12" s="140"/>
      <c r="DF12" s="140"/>
      <c r="DG12" s="140" t="s">
        <v>855</v>
      </c>
      <c r="DH12" s="140"/>
      <c r="DI12" s="140"/>
      <c r="DJ12" s="140" t="s">
        <v>241</v>
      </c>
      <c r="DK12" s="140"/>
      <c r="DL12" s="140"/>
      <c r="DM12" s="140" t="s">
        <v>243</v>
      </c>
      <c r="DN12" s="140"/>
      <c r="DO12" s="140"/>
    </row>
    <row r="13" spans="1:119" ht="154.5" customHeight="1" x14ac:dyDescent="0.25">
      <c r="A13" s="130"/>
      <c r="B13" s="131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789</v>
      </c>
      <c r="H13" s="30" t="s">
        <v>186</v>
      </c>
      <c r="I13" s="30" t="s">
        <v>790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793</v>
      </c>
      <c r="P13" s="61" t="s">
        <v>794</v>
      </c>
      <c r="Q13" s="61" t="s">
        <v>192</v>
      </c>
      <c r="R13" s="61" t="s">
        <v>796</v>
      </c>
      <c r="S13" s="61" t="s">
        <v>194</v>
      </c>
      <c r="T13" s="61" t="s">
        <v>192</v>
      </c>
      <c r="U13" s="61" t="s">
        <v>796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799</v>
      </c>
      <c r="AA13" s="30" t="s">
        <v>200</v>
      </c>
      <c r="AB13" s="30" t="s">
        <v>201</v>
      </c>
      <c r="AC13" s="30" t="s">
        <v>204</v>
      </c>
      <c r="AD13" s="74" t="s">
        <v>804</v>
      </c>
      <c r="AE13" s="30" t="s">
        <v>802</v>
      </c>
      <c r="AF13" s="75" t="s">
        <v>803</v>
      </c>
      <c r="AG13" s="30" t="s">
        <v>481</v>
      </c>
      <c r="AH13" s="30" t="s">
        <v>806</v>
      </c>
      <c r="AI13" s="30" t="s">
        <v>199</v>
      </c>
      <c r="AJ13" s="74" t="s">
        <v>808</v>
      </c>
      <c r="AK13" s="61" t="s">
        <v>809</v>
      </c>
      <c r="AL13" s="61" t="s">
        <v>810</v>
      </c>
      <c r="AM13" s="61" t="s">
        <v>198</v>
      </c>
      <c r="AN13" s="61" t="s">
        <v>812</v>
      </c>
      <c r="AO13" s="61" t="s">
        <v>813</v>
      </c>
      <c r="AP13" s="61" t="s">
        <v>235</v>
      </c>
      <c r="AQ13" s="61" t="s">
        <v>815</v>
      </c>
      <c r="AR13" s="61" t="s">
        <v>816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819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821</v>
      </c>
      <c r="BD13" s="61" t="s">
        <v>822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824</v>
      </c>
      <c r="BJ13" s="73" t="s">
        <v>217</v>
      </c>
      <c r="BK13" s="30" t="s">
        <v>826</v>
      </c>
      <c r="BL13" s="30" t="s">
        <v>827</v>
      </c>
      <c r="BM13" s="30" t="s">
        <v>561</v>
      </c>
      <c r="BN13" s="74" t="s">
        <v>829</v>
      </c>
      <c r="BO13" s="61" t="s">
        <v>830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832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835</v>
      </c>
      <c r="CD13" s="61" t="s">
        <v>836</v>
      </c>
      <c r="CE13" s="61" t="s">
        <v>837</v>
      </c>
      <c r="CF13" s="61" t="s">
        <v>839</v>
      </c>
      <c r="CG13" s="61" t="s">
        <v>840</v>
      </c>
      <c r="CH13" s="61" t="s">
        <v>841</v>
      </c>
      <c r="CI13" s="61" t="s">
        <v>191</v>
      </c>
      <c r="CJ13" s="61" t="s">
        <v>238</v>
      </c>
      <c r="CK13" s="61" t="s">
        <v>192</v>
      </c>
      <c r="CL13" s="61" t="s">
        <v>843</v>
      </c>
      <c r="CM13" s="61" t="s">
        <v>844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850</v>
      </c>
      <c r="CZ13" s="61" t="s">
        <v>192</v>
      </c>
      <c r="DA13" s="61" t="s">
        <v>852</v>
      </c>
      <c r="DB13" s="61" t="s">
        <v>853</v>
      </c>
      <c r="DC13" s="61" t="s">
        <v>854</v>
      </c>
      <c r="DD13" s="61" t="s">
        <v>191</v>
      </c>
      <c r="DE13" s="61" t="s">
        <v>238</v>
      </c>
      <c r="DF13" s="61" t="s">
        <v>192</v>
      </c>
      <c r="DG13" s="61" t="s">
        <v>856</v>
      </c>
      <c r="DH13" s="61" t="s">
        <v>857</v>
      </c>
      <c r="DI13" s="61" t="s">
        <v>858</v>
      </c>
      <c r="DJ13" s="61" t="s">
        <v>859</v>
      </c>
      <c r="DK13" s="61" t="s">
        <v>860</v>
      </c>
      <c r="DL13" s="61" t="s">
        <v>861</v>
      </c>
      <c r="DM13" s="61" t="s">
        <v>244</v>
      </c>
      <c r="DN13" s="61" t="s">
        <v>862</v>
      </c>
      <c r="DO13" s="61" t="s">
        <v>863</v>
      </c>
    </row>
    <row r="14" spans="1:119" ht="18.75" x14ac:dyDescent="0.25">
      <c r="A14" s="2">
        <v>1</v>
      </c>
      <c r="B14" s="107" t="s">
        <v>1550</v>
      </c>
      <c r="C14" s="5"/>
      <c r="D14" s="5"/>
      <c r="E14" s="5">
        <v>1</v>
      </c>
      <c r="F14" s="5"/>
      <c r="G14" s="5"/>
      <c r="H14" s="5">
        <v>1</v>
      </c>
      <c r="I14" s="5"/>
      <c r="J14" s="5"/>
      <c r="K14" s="5">
        <v>1</v>
      </c>
      <c r="L14" s="5"/>
      <c r="M14" s="5"/>
      <c r="N14" s="5">
        <v>1</v>
      </c>
      <c r="O14" s="5"/>
      <c r="P14" s="5"/>
      <c r="Q14" s="5">
        <v>1</v>
      </c>
      <c r="R14" s="5"/>
      <c r="S14" s="5"/>
      <c r="T14" s="5">
        <v>1</v>
      </c>
      <c r="U14" s="5"/>
      <c r="V14" s="5"/>
      <c r="W14" s="5">
        <v>1</v>
      </c>
      <c r="X14" s="13"/>
      <c r="Y14" s="13"/>
      <c r="Z14" s="13">
        <v>1</v>
      </c>
      <c r="AA14" s="13"/>
      <c r="AB14" s="13"/>
      <c r="AC14" s="17">
        <v>1</v>
      </c>
      <c r="AD14" s="17"/>
      <c r="AE14" s="17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13"/>
      <c r="AN14" s="13"/>
      <c r="AO14" s="13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17">
        <v>1</v>
      </c>
      <c r="BQ14" s="17"/>
      <c r="BR14" s="17"/>
      <c r="BS14" s="17">
        <v>1</v>
      </c>
      <c r="BT14" s="17"/>
      <c r="BU14" s="17"/>
      <c r="BV14" s="17">
        <v>1</v>
      </c>
      <c r="BW14" s="17"/>
      <c r="BX14" s="17"/>
      <c r="BY14" s="17">
        <v>1</v>
      </c>
      <c r="BZ14" s="17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17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</row>
    <row r="15" spans="1:119" ht="18.75" x14ac:dyDescent="0.25">
      <c r="A15" s="2">
        <v>2</v>
      </c>
      <c r="B15" s="107" t="s">
        <v>1551</v>
      </c>
      <c r="C15" s="9"/>
      <c r="D15" s="9"/>
      <c r="E15" s="9">
        <v>1</v>
      </c>
      <c r="F15" s="9"/>
      <c r="G15" s="9"/>
      <c r="H15" s="9">
        <v>1</v>
      </c>
      <c r="I15" s="9"/>
      <c r="J15" s="9"/>
      <c r="K15" s="9">
        <v>1</v>
      </c>
      <c r="L15" s="9"/>
      <c r="M15" s="9"/>
      <c r="N15" s="9">
        <v>1</v>
      </c>
      <c r="O15" s="9"/>
      <c r="P15" s="9"/>
      <c r="Q15" s="9">
        <v>1</v>
      </c>
      <c r="R15" s="9"/>
      <c r="S15" s="9"/>
      <c r="T15" s="9">
        <v>1</v>
      </c>
      <c r="U15" s="9"/>
      <c r="V15" s="9"/>
      <c r="W15" s="9">
        <v>1</v>
      </c>
      <c r="X15" s="1"/>
      <c r="Y15" s="1"/>
      <c r="Z15" s="1">
        <v>1</v>
      </c>
      <c r="AA15" s="1"/>
      <c r="AB15" s="1"/>
      <c r="AC15" s="4">
        <v>1</v>
      </c>
      <c r="AD15" s="4"/>
      <c r="AE15" s="4"/>
      <c r="AF15" s="1">
        <v>1</v>
      </c>
      <c r="AG15" s="1"/>
      <c r="AH15" s="1"/>
      <c r="AI15" s="1">
        <v>1</v>
      </c>
      <c r="AJ15" s="1"/>
      <c r="AK15" s="1"/>
      <c r="AL15" s="1">
        <v>1</v>
      </c>
      <c r="AM15" s="1"/>
      <c r="AN15" s="1"/>
      <c r="AO15" s="1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</row>
    <row r="16" spans="1:119" ht="18.75" x14ac:dyDescent="0.25">
      <c r="A16" s="2">
        <v>3</v>
      </c>
      <c r="B16" s="107" t="s">
        <v>1552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1">
        <v>1</v>
      </c>
      <c r="Y16" s="1"/>
      <c r="Z16" s="1"/>
      <c r="AA16" s="1">
        <v>1</v>
      </c>
      <c r="AB16" s="1"/>
      <c r="AC16" s="4"/>
      <c r="AD16" s="4">
        <v>1</v>
      </c>
      <c r="AE16" s="4"/>
      <c r="AF16" s="1"/>
      <c r="AG16" s="1">
        <v>1</v>
      </c>
      <c r="AH16" s="1"/>
      <c r="AI16" s="1"/>
      <c r="AJ16" s="1"/>
      <c r="AK16" s="1">
        <v>1</v>
      </c>
      <c r="AL16" s="1"/>
      <c r="AM16" s="1">
        <v>1</v>
      </c>
      <c r="AN16" s="1"/>
      <c r="AO16" s="1"/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/>
      <c r="AZ16" s="4"/>
      <c r="BA16" s="4">
        <v>1</v>
      </c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/>
      <c r="CW16" s="4">
        <v>1</v>
      </c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</row>
    <row r="17" spans="1:119" ht="18.75" x14ac:dyDescent="0.25">
      <c r="A17" s="2">
        <v>4</v>
      </c>
      <c r="B17" s="107" t="s">
        <v>1553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1">
        <v>1</v>
      </c>
      <c r="Y17" s="1"/>
      <c r="Z17" s="1"/>
      <c r="AA17" s="1">
        <v>1</v>
      </c>
      <c r="AB17" s="1"/>
      <c r="AC17" s="4"/>
      <c r="AD17" s="4">
        <v>1</v>
      </c>
      <c r="AE17" s="4"/>
      <c r="AF17" s="1"/>
      <c r="AG17" s="1">
        <v>1</v>
      </c>
      <c r="AH17" s="1"/>
      <c r="AI17" s="1"/>
      <c r="AJ17" s="1"/>
      <c r="AK17" s="1">
        <v>1</v>
      </c>
      <c r="AL17" s="1"/>
      <c r="AM17" s="1">
        <v>1</v>
      </c>
      <c r="AN17" s="1"/>
      <c r="AO17" s="1"/>
      <c r="AP17" s="4"/>
      <c r="AQ17" s="4"/>
      <c r="AR17" s="4">
        <v>1</v>
      </c>
      <c r="AS17" s="4"/>
      <c r="AT17" s="4"/>
      <c r="AU17" s="4">
        <v>1</v>
      </c>
      <c r="AV17" s="4"/>
      <c r="AW17" s="4">
        <v>1</v>
      </c>
      <c r="AX17" s="4"/>
      <c r="AY17" s="4"/>
      <c r="AZ17" s="4"/>
      <c r="BA17" s="4">
        <v>1</v>
      </c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/>
      <c r="CW17" s="4">
        <v>1</v>
      </c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</row>
    <row r="18" spans="1:119" ht="18.75" x14ac:dyDescent="0.25">
      <c r="A18" s="2">
        <v>5</v>
      </c>
      <c r="B18" s="107" t="s">
        <v>1554</v>
      </c>
      <c r="C18" s="9"/>
      <c r="D18" s="9"/>
      <c r="E18" s="9">
        <v>1</v>
      </c>
      <c r="F18" s="9"/>
      <c r="G18" s="9"/>
      <c r="H18" s="9">
        <v>1</v>
      </c>
      <c r="I18" s="9"/>
      <c r="J18" s="9"/>
      <c r="K18" s="9">
        <v>1</v>
      </c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1"/>
      <c r="Y18" s="1"/>
      <c r="Z18" s="1">
        <v>1</v>
      </c>
      <c r="AA18" s="1"/>
      <c r="AB18" s="1"/>
      <c r="AC18" s="4">
        <v>1</v>
      </c>
      <c r="AD18" s="4"/>
      <c r="AE18" s="4"/>
      <c r="AF18" s="1">
        <v>1</v>
      </c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</row>
    <row r="19" spans="1:119" ht="18.75" x14ac:dyDescent="0.25">
      <c r="A19" s="2">
        <v>6</v>
      </c>
      <c r="B19" s="107" t="s">
        <v>1555</v>
      </c>
      <c r="C19" s="9"/>
      <c r="D19" s="9">
        <v>1</v>
      </c>
      <c r="E19" s="9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1"/>
      <c r="Y19" s="1">
        <v>1</v>
      </c>
      <c r="Z19" s="1"/>
      <c r="AA19" s="1"/>
      <c r="AB19" s="1"/>
      <c r="AC19" s="4">
        <v>1</v>
      </c>
      <c r="AD19" s="4"/>
      <c r="AE19" s="4"/>
      <c r="AF19" s="1">
        <v>1</v>
      </c>
      <c r="AG19" s="1"/>
      <c r="AH19" s="1"/>
      <c r="AI19" s="1">
        <v>1</v>
      </c>
      <c r="AJ19" s="1"/>
      <c r="AK19" s="1"/>
      <c r="AL19" s="1">
        <v>1</v>
      </c>
      <c r="AM19" s="1"/>
      <c r="AN19" s="1">
        <v>1</v>
      </c>
      <c r="AO19" s="1"/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>
        <v>1</v>
      </c>
      <c r="BC19" s="4"/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</row>
    <row r="20" spans="1:119" ht="18.75" x14ac:dyDescent="0.25">
      <c r="A20" s="2">
        <v>7</v>
      </c>
      <c r="B20" s="107" t="s">
        <v>1556</v>
      </c>
      <c r="C20" s="9"/>
      <c r="D20" s="9">
        <v>1</v>
      </c>
      <c r="E20" s="9"/>
      <c r="F20" s="9"/>
      <c r="G20" s="9"/>
      <c r="H20" s="9">
        <v>1</v>
      </c>
      <c r="I20" s="9"/>
      <c r="J20" s="9">
        <v>1</v>
      </c>
      <c r="K20" s="9"/>
      <c r="L20" s="9"/>
      <c r="M20" s="9">
        <v>1</v>
      </c>
      <c r="N20" s="9"/>
      <c r="O20" s="9"/>
      <c r="P20" s="9"/>
      <c r="Q20" s="9">
        <v>1</v>
      </c>
      <c r="R20" s="9"/>
      <c r="S20" s="9"/>
      <c r="T20" s="9">
        <v>1</v>
      </c>
      <c r="U20" s="9"/>
      <c r="V20" s="9">
        <v>1</v>
      </c>
      <c r="W20" s="9"/>
      <c r="X20" s="1"/>
      <c r="Y20" s="1">
        <v>1</v>
      </c>
      <c r="Z20" s="1"/>
      <c r="AA20" s="1"/>
      <c r="AB20" s="1"/>
      <c r="AC20" s="4">
        <v>1</v>
      </c>
      <c r="AD20" s="4"/>
      <c r="AE20" s="4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>
        <v>1</v>
      </c>
      <c r="AO20" s="1"/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>
        <v>1</v>
      </c>
      <c r="BD20" s="4"/>
      <c r="BE20" s="4"/>
      <c r="BF20" s="4"/>
      <c r="BG20" s="4">
        <v>1</v>
      </c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</row>
    <row r="21" spans="1:119" ht="18.75" x14ac:dyDescent="0.3">
      <c r="A21" s="3">
        <v>8</v>
      </c>
      <c r="B21" s="106" t="s">
        <v>1557</v>
      </c>
      <c r="C21" s="3"/>
      <c r="D21" s="9">
        <v>1</v>
      </c>
      <c r="E21" s="9"/>
      <c r="F21" s="3"/>
      <c r="G21" s="9">
        <v>1</v>
      </c>
      <c r="H21" s="9"/>
      <c r="I21" s="3"/>
      <c r="J21" s="9">
        <v>1</v>
      </c>
      <c r="K21" s="9"/>
      <c r="L21" s="3"/>
      <c r="M21" s="9">
        <v>1</v>
      </c>
      <c r="N21" s="9"/>
      <c r="O21" s="3"/>
      <c r="P21" s="9">
        <v>1</v>
      </c>
      <c r="Q21" s="9"/>
      <c r="R21" s="3"/>
      <c r="S21" s="9">
        <v>1</v>
      </c>
      <c r="T21" s="9"/>
      <c r="U21" s="3"/>
      <c r="V21" s="9">
        <v>1</v>
      </c>
      <c r="W21" s="9"/>
      <c r="X21" s="4"/>
      <c r="Y21" s="4">
        <v>1</v>
      </c>
      <c r="Z21" s="4"/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>
        <v>1</v>
      </c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/>
      <c r="DL21" s="4">
        <v>1</v>
      </c>
      <c r="DM21" s="4"/>
      <c r="DN21" s="4"/>
      <c r="DO21" s="4">
        <v>1</v>
      </c>
    </row>
    <row r="22" spans="1:119" ht="18.75" x14ac:dyDescent="0.3">
      <c r="A22" s="3">
        <v>9</v>
      </c>
      <c r="B22" s="106" t="s">
        <v>1558</v>
      </c>
      <c r="C22" s="3">
        <v>1</v>
      </c>
      <c r="D22" s="9"/>
      <c r="E22" s="9"/>
      <c r="F22" s="3">
        <v>1</v>
      </c>
      <c r="G22" s="9"/>
      <c r="H22" s="9"/>
      <c r="I22" s="3">
        <v>1</v>
      </c>
      <c r="J22" s="9"/>
      <c r="K22" s="9"/>
      <c r="L22" s="3">
        <v>1</v>
      </c>
      <c r="M22" s="9"/>
      <c r="N22" s="9"/>
      <c r="O22" s="3">
        <v>1</v>
      </c>
      <c r="P22" s="9"/>
      <c r="Q22" s="9"/>
      <c r="R22" s="3">
        <v>1</v>
      </c>
      <c r="S22" s="9"/>
      <c r="T22" s="9"/>
      <c r="U22" s="3">
        <v>1</v>
      </c>
      <c r="V22" s="9"/>
      <c r="W22" s="9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/>
      <c r="AR22" s="4">
        <v>1</v>
      </c>
      <c r="AS22" s="4"/>
      <c r="AT22" s="4"/>
      <c r="AU22" s="4">
        <v>1</v>
      </c>
      <c r="AV22" s="4"/>
      <c r="AW22" s="4">
        <v>1</v>
      </c>
      <c r="AX22" s="4"/>
      <c r="AY22" s="4"/>
      <c r="AZ22" s="4"/>
      <c r="BA22" s="4">
        <v>1</v>
      </c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/>
      <c r="CW22" s="4">
        <v>1</v>
      </c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</row>
    <row r="23" spans="1:119" ht="18.75" x14ac:dyDescent="0.3">
      <c r="A23" s="3">
        <v>10</v>
      </c>
      <c r="B23" s="106" t="s">
        <v>1559</v>
      </c>
      <c r="C23" s="3">
        <v>1</v>
      </c>
      <c r="D23" s="9"/>
      <c r="E23" s="9"/>
      <c r="F23" s="3"/>
      <c r="G23" s="9">
        <v>1</v>
      </c>
      <c r="H23" s="9"/>
      <c r="I23" s="3">
        <v>1</v>
      </c>
      <c r="J23" s="9"/>
      <c r="K23" s="9"/>
      <c r="L23" s="3">
        <v>1</v>
      </c>
      <c r="M23" s="9"/>
      <c r="N23" s="9"/>
      <c r="O23" s="3">
        <v>1</v>
      </c>
      <c r="P23" s="9"/>
      <c r="Q23" s="9"/>
      <c r="R23" s="3">
        <v>1</v>
      </c>
      <c r="S23" s="9"/>
      <c r="T23" s="9"/>
      <c r="U23" s="3">
        <v>1</v>
      </c>
      <c r="V23" s="9"/>
      <c r="W23" s="9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/>
      <c r="AI23" s="4">
        <v>1</v>
      </c>
      <c r="AJ23" s="4"/>
      <c r="AK23" s="4"/>
      <c r="AL23" s="4">
        <v>1</v>
      </c>
      <c r="AM23" s="4">
        <v>1</v>
      </c>
      <c r="AN23" s="4"/>
      <c r="AO23" s="4"/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/>
      <c r="CW23" s="4">
        <v>1</v>
      </c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/>
      <c r="DK23" s="4"/>
      <c r="DL23" s="4">
        <v>1</v>
      </c>
      <c r="DM23" s="4"/>
      <c r="DN23" s="4"/>
      <c r="DO23" s="4">
        <v>1</v>
      </c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42" t="s">
        <v>171</v>
      </c>
      <c r="B39" s="143"/>
      <c r="C39" s="3">
        <f>SUM(C14:C38)</f>
        <v>4</v>
      </c>
      <c r="D39" s="3">
        <f t="shared" ref="D39:BO39" si="0">SUM(D14:D38)</f>
        <v>3</v>
      </c>
      <c r="E39" s="3">
        <f t="shared" si="0"/>
        <v>3</v>
      </c>
      <c r="F39" s="3">
        <f t="shared" si="0"/>
        <v>3</v>
      </c>
      <c r="G39" s="3">
        <f t="shared" si="0"/>
        <v>2</v>
      </c>
      <c r="H39" s="3">
        <f t="shared" si="0"/>
        <v>5</v>
      </c>
      <c r="I39" s="3">
        <f t="shared" si="0"/>
        <v>4</v>
      </c>
      <c r="J39" s="3">
        <f t="shared" si="0"/>
        <v>3</v>
      </c>
      <c r="K39" s="3">
        <f t="shared" si="0"/>
        <v>3</v>
      </c>
      <c r="L39" s="3">
        <f t="shared" si="0"/>
        <v>4</v>
      </c>
      <c r="M39" s="3">
        <f t="shared" si="0"/>
        <v>3</v>
      </c>
      <c r="N39" s="3">
        <f t="shared" si="0"/>
        <v>3</v>
      </c>
      <c r="O39" s="3">
        <f t="shared" si="0"/>
        <v>4</v>
      </c>
      <c r="P39" s="3">
        <f t="shared" si="0"/>
        <v>2</v>
      </c>
      <c r="Q39" s="3">
        <f t="shared" si="0"/>
        <v>4</v>
      </c>
      <c r="R39" s="3">
        <f t="shared" si="0"/>
        <v>4</v>
      </c>
      <c r="S39" s="3">
        <f t="shared" si="0"/>
        <v>2</v>
      </c>
      <c r="T39" s="3">
        <f t="shared" si="0"/>
        <v>4</v>
      </c>
      <c r="U39" s="3">
        <f t="shared" si="0"/>
        <v>5</v>
      </c>
      <c r="V39" s="3">
        <f t="shared" si="0"/>
        <v>2</v>
      </c>
      <c r="W39" s="3">
        <f t="shared" si="0"/>
        <v>3</v>
      </c>
      <c r="X39" s="3">
        <f t="shared" si="0"/>
        <v>4</v>
      </c>
      <c r="Y39" s="3">
        <f t="shared" si="0"/>
        <v>3</v>
      </c>
      <c r="Z39" s="3">
        <f t="shared" si="0"/>
        <v>3</v>
      </c>
      <c r="AA39" s="3">
        <f t="shared" si="0"/>
        <v>4</v>
      </c>
      <c r="AB39" s="3">
        <f t="shared" si="0"/>
        <v>0</v>
      </c>
      <c r="AC39" s="3">
        <f t="shared" si="0"/>
        <v>6</v>
      </c>
      <c r="AD39" s="3">
        <f t="shared" si="0"/>
        <v>4</v>
      </c>
      <c r="AE39" s="3">
        <f t="shared" si="0"/>
        <v>0</v>
      </c>
      <c r="AF39" s="3">
        <f t="shared" si="0"/>
        <v>6</v>
      </c>
      <c r="AG39" s="3">
        <f t="shared" si="0"/>
        <v>3</v>
      </c>
      <c r="AH39" s="3">
        <f t="shared" si="0"/>
        <v>0</v>
      </c>
      <c r="AI39" s="3">
        <f t="shared" si="0"/>
        <v>7</v>
      </c>
      <c r="AJ39" s="3">
        <f t="shared" si="0"/>
        <v>1</v>
      </c>
      <c r="AK39" s="3">
        <f t="shared" si="0"/>
        <v>2</v>
      </c>
      <c r="AL39" s="3">
        <f t="shared" si="0"/>
        <v>7</v>
      </c>
      <c r="AM39" s="3">
        <f t="shared" si="0"/>
        <v>4</v>
      </c>
      <c r="AN39" s="3">
        <f t="shared" si="0"/>
        <v>3</v>
      </c>
      <c r="AO39" s="3">
        <f t="shared" si="0"/>
        <v>3</v>
      </c>
      <c r="AP39" s="3">
        <f t="shared" si="0"/>
        <v>0</v>
      </c>
      <c r="AQ39" s="3">
        <f t="shared" si="0"/>
        <v>0</v>
      </c>
      <c r="AR39" s="3">
        <f t="shared" si="0"/>
        <v>10</v>
      </c>
      <c r="AS39" s="3">
        <f t="shared" si="0"/>
        <v>0</v>
      </c>
      <c r="AT39" s="3">
        <f t="shared" si="0"/>
        <v>0</v>
      </c>
      <c r="AU39" s="3">
        <f t="shared" si="0"/>
        <v>10</v>
      </c>
      <c r="AV39" s="3">
        <f t="shared" si="0"/>
        <v>0</v>
      </c>
      <c r="AW39" s="3">
        <f t="shared" si="0"/>
        <v>3</v>
      </c>
      <c r="AX39" s="3">
        <f t="shared" si="0"/>
        <v>7</v>
      </c>
      <c r="AY39" s="3">
        <f t="shared" si="0"/>
        <v>0</v>
      </c>
      <c r="AZ39" s="3">
        <f t="shared" si="0"/>
        <v>0</v>
      </c>
      <c r="BA39" s="3">
        <f t="shared" si="0"/>
        <v>10</v>
      </c>
      <c r="BB39" s="3">
        <f t="shared" si="0"/>
        <v>5</v>
      </c>
      <c r="BC39" s="3">
        <f t="shared" si="0"/>
        <v>2</v>
      </c>
      <c r="BD39" s="3">
        <f t="shared" si="0"/>
        <v>3</v>
      </c>
      <c r="BE39" s="3">
        <f t="shared" si="0"/>
        <v>4</v>
      </c>
      <c r="BF39" s="3">
        <f t="shared" si="0"/>
        <v>0</v>
      </c>
      <c r="BG39" s="3">
        <f t="shared" si="0"/>
        <v>6</v>
      </c>
      <c r="BH39" s="3">
        <f t="shared" si="0"/>
        <v>4</v>
      </c>
      <c r="BI39" s="3">
        <f t="shared" si="0"/>
        <v>3</v>
      </c>
      <c r="BJ39" s="3">
        <f t="shared" si="0"/>
        <v>3</v>
      </c>
      <c r="BK39" s="3">
        <f t="shared" si="0"/>
        <v>4</v>
      </c>
      <c r="BL39" s="3">
        <f t="shared" si="0"/>
        <v>3</v>
      </c>
      <c r="BM39" s="3">
        <f t="shared" si="0"/>
        <v>3</v>
      </c>
      <c r="BN39" s="3">
        <f t="shared" si="0"/>
        <v>4</v>
      </c>
      <c r="BO39" s="3">
        <f t="shared" si="0"/>
        <v>3</v>
      </c>
      <c r="BP39" s="3">
        <f t="shared" ref="BP39:DO39" si="1">SUM(BP14:BP38)</f>
        <v>3</v>
      </c>
      <c r="BQ39" s="3">
        <f t="shared" si="1"/>
        <v>4</v>
      </c>
      <c r="BR39" s="3">
        <f t="shared" si="1"/>
        <v>2</v>
      </c>
      <c r="BS39" s="3">
        <f t="shared" si="1"/>
        <v>4</v>
      </c>
      <c r="BT39" s="3">
        <f t="shared" si="1"/>
        <v>4</v>
      </c>
      <c r="BU39" s="3">
        <f t="shared" si="1"/>
        <v>0</v>
      </c>
      <c r="BV39" s="3">
        <f t="shared" si="1"/>
        <v>6</v>
      </c>
      <c r="BW39" s="3">
        <f t="shared" si="1"/>
        <v>4</v>
      </c>
      <c r="BX39" s="3">
        <f t="shared" si="1"/>
        <v>2</v>
      </c>
      <c r="BY39" s="3">
        <f t="shared" si="1"/>
        <v>4</v>
      </c>
      <c r="BZ39" s="3">
        <f t="shared" si="1"/>
        <v>4</v>
      </c>
      <c r="CA39" s="3">
        <f t="shared" si="1"/>
        <v>0</v>
      </c>
      <c r="CB39" s="3">
        <f t="shared" si="1"/>
        <v>6</v>
      </c>
      <c r="CC39" s="3">
        <f t="shared" si="1"/>
        <v>4</v>
      </c>
      <c r="CD39" s="3">
        <f t="shared" si="1"/>
        <v>0</v>
      </c>
      <c r="CE39" s="3">
        <f t="shared" si="1"/>
        <v>6</v>
      </c>
      <c r="CF39" s="3">
        <f t="shared" si="1"/>
        <v>4</v>
      </c>
      <c r="CG39" s="3">
        <f t="shared" si="1"/>
        <v>0</v>
      </c>
      <c r="CH39" s="3">
        <f t="shared" si="1"/>
        <v>6</v>
      </c>
      <c r="CI39" s="3">
        <f t="shared" si="1"/>
        <v>4</v>
      </c>
      <c r="CJ39" s="3">
        <f t="shared" si="1"/>
        <v>1</v>
      </c>
      <c r="CK39" s="3">
        <f t="shared" si="1"/>
        <v>5</v>
      </c>
      <c r="CL39" s="3">
        <f t="shared" si="1"/>
        <v>4</v>
      </c>
      <c r="CM39" s="3">
        <f t="shared" si="1"/>
        <v>0</v>
      </c>
      <c r="CN39" s="3">
        <f t="shared" si="1"/>
        <v>6</v>
      </c>
      <c r="CO39" s="3">
        <f t="shared" si="1"/>
        <v>4</v>
      </c>
      <c r="CP39" s="3">
        <f t="shared" si="1"/>
        <v>0</v>
      </c>
      <c r="CQ39" s="3">
        <f t="shared" si="1"/>
        <v>6</v>
      </c>
      <c r="CR39" s="3">
        <f t="shared" si="1"/>
        <v>4</v>
      </c>
      <c r="CS39" s="3">
        <f t="shared" si="1"/>
        <v>0</v>
      </c>
      <c r="CT39" s="3">
        <f t="shared" si="1"/>
        <v>6</v>
      </c>
      <c r="CU39" s="3">
        <f t="shared" si="1"/>
        <v>0</v>
      </c>
      <c r="CV39" s="3">
        <f t="shared" si="1"/>
        <v>0</v>
      </c>
      <c r="CW39" s="3">
        <f t="shared" si="1"/>
        <v>10</v>
      </c>
      <c r="CX39" s="3">
        <f t="shared" si="1"/>
        <v>5</v>
      </c>
      <c r="CY39" s="3">
        <f t="shared" si="1"/>
        <v>2</v>
      </c>
      <c r="CZ39" s="3">
        <f t="shared" si="1"/>
        <v>3</v>
      </c>
      <c r="DA39" s="3">
        <f t="shared" si="1"/>
        <v>4</v>
      </c>
      <c r="DB39" s="3">
        <f t="shared" si="1"/>
        <v>3</v>
      </c>
      <c r="DC39" s="3">
        <f t="shared" si="1"/>
        <v>3</v>
      </c>
      <c r="DD39" s="3">
        <f t="shared" si="1"/>
        <v>4</v>
      </c>
      <c r="DE39" s="3">
        <f t="shared" si="1"/>
        <v>3</v>
      </c>
      <c r="DF39" s="3">
        <f t="shared" si="1"/>
        <v>3</v>
      </c>
      <c r="DG39" s="3">
        <f t="shared" si="1"/>
        <v>4</v>
      </c>
      <c r="DH39" s="3">
        <f t="shared" si="1"/>
        <v>3</v>
      </c>
      <c r="DI39" s="3">
        <f t="shared" si="1"/>
        <v>3</v>
      </c>
      <c r="DJ39" s="3">
        <f t="shared" si="1"/>
        <v>3</v>
      </c>
      <c r="DK39" s="3">
        <f t="shared" si="1"/>
        <v>0</v>
      </c>
      <c r="DL39" s="3">
        <f t="shared" si="1"/>
        <v>7</v>
      </c>
      <c r="DM39" s="3">
        <f t="shared" si="1"/>
        <v>3</v>
      </c>
      <c r="DN39" s="3">
        <f t="shared" si="1"/>
        <v>0</v>
      </c>
      <c r="DO39" s="3">
        <f t="shared" si="1"/>
        <v>7</v>
      </c>
    </row>
    <row r="40" spans="1:119" ht="39" customHeight="1" x14ac:dyDescent="0.25">
      <c r="A40" s="144" t="s">
        <v>782</v>
      </c>
      <c r="B40" s="145"/>
      <c r="C40" s="27">
        <f>C39/25%</f>
        <v>16</v>
      </c>
      <c r="D40" s="27">
        <f>D39/25%</f>
        <v>12</v>
      </c>
      <c r="E40" s="27">
        <f t="shared" ref="E40:BP40" si="2">E39/25%</f>
        <v>12</v>
      </c>
      <c r="F40" s="27">
        <f t="shared" si="2"/>
        <v>12</v>
      </c>
      <c r="G40" s="27">
        <f t="shared" si="2"/>
        <v>8</v>
      </c>
      <c r="H40" s="27">
        <f t="shared" si="2"/>
        <v>20</v>
      </c>
      <c r="I40" s="27">
        <f t="shared" si="2"/>
        <v>16</v>
      </c>
      <c r="J40" s="27">
        <f t="shared" si="2"/>
        <v>12</v>
      </c>
      <c r="K40" s="27">
        <f t="shared" si="2"/>
        <v>12</v>
      </c>
      <c r="L40" s="27">
        <f t="shared" si="2"/>
        <v>16</v>
      </c>
      <c r="M40" s="27">
        <f t="shared" si="2"/>
        <v>12</v>
      </c>
      <c r="N40" s="27">
        <f t="shared" si="2"/>
        <v>12</v>
      </c>
      <c r="O40" s="27">
        <f t="shared" si="2"/>
        <v>16</v>
      </c>
      <c r="P40" s="27">
        <f t="shared" si="2"/>
        <v>8</v>
      </c>
      <c r="Q40" s="27">
        <f t="shared" si="2"/>
        <v>16</v>
      </c>
      <c r="R40" s="27">
        <f t="shared" si="2"/>
        <v>16</v>
      </c>
      <c r="S40" s="27">
        <f t="shared" si="2"/>
        <v>8</v>
      </c>
      <c r="T40" s="27">
        <f t="shared" si="2"/>
        <v>16</v>
      </c>
      <c r="U40" s="27">
        <f t="shared" si="2"/>
        <v>20</v>
      </c>
      <c r="V40" s="27">
        <f t="shared" si="2"/>
        <v>8</v>
      </c>
      <c r="W40" s="27">
        <f t="shared" si="2"/>
        <v>12</v>
      </c>
      <c r="X40" s="27">
        <f t="shared" si="2"/>
        <v>16</v>
      </c>
      <c r="Y40" s="27">
        <f t="shared" si="2"/>
        <v>12</v>
      </c>
      <c r="Z40" s="27">
        <f t="shared" si="2"/>
        <v>12</v>
      </c>
      <c r="AA40" s="27">
        <f t="shared" si="2"/>
        <v>16</v>
      </c>
      <c r="AB40" s="27">
        <f t="shared" si="2"/>
        <v>0</v>
      </c>
      <c r="AC40" s="27">
        <f t="shared" si="2"/>
        <v>24</v>
      </c>
      <c r="AD40" s="27">
        <f t="shared" si="2"/>
        <v>16</v>
      </c>
      <c r="AE40" s="27">
        <f t="shared" si="2"/>
        <v>0</v>
      </c>
      <c r="AF40" s="27">
        <f t="shared" si="2"/>
        <v>24</v>
      </c>
      <c r="AG40" s="27">
        <f t="shared" si="2"/>
        <v>12</v>
      </c>
      <c r="AH40" s="27">
        <f t="shared" si="2"/>
        <v>0</v>
      </c>
      <c r="AI40" s="27">
        <f t="shared" si="2"/>
        <v>28</v>
      </c>
      <c r="AJ40" s="27">
        <f t="shared" si="2"/>
        <v>4</v>
      </c>
      <c r="AK40" s="27">
        <f t="shared" si="2"/>
        <v>8</v>
      </c>
      <c r="AL40" s="27">
        <f t="shared" si="2"/>
        <v>28</v>
      </c>
      <c r="AM40" s="27">
        <f t="shared" si="2"/>
        <v>16</v>
      </c>
      <c r="AN40" s="27">
        <f t="shared" si="2"/>
        <v>12</v>
      </c>
      <c r="AO40" s="27">
        <f t="shared" si="2"/>
        <v>12</v>
      </c>
      <c r="AP40" s="27">
        <f t="shared" si="2"/>
        <v>0</v>
      </c>
      <c r="AQ40" s="27">
        <f t="shared" si="2"/>
        <v>0</v>
      </c>
      <c r="AR40" s="27">
        <f t="shared" si="2"/>
        <v>40</v>
      </c>
      <c r="AS40" s="27">
        <f t="shared" si="2"/>
        <v>0</v>
      </c>
      <c r="AT40" s="27">
        <f t="shared" si="2"/>
        <v>0</v>
      </c>
      <c r="AU40" s="27">
        <f t="shared" si="2"/>
        <v>40</v>
      </c>
      <c r="AV40" s="27">
        <f t="shared" si="2"/>
        <v>0</v>
      </c>
      <c r="AW40" s="27">
        <f t="shared" si="2"/>
        <v>12</v>
      </c>
      <c r="AX40" s="27">
        <f t="shared" si="2"/>
        <v>28</v>
      </c>
      <c r="AY40" s="27">
        <f t="shared" si="2"/>
        <v>0</v>
      </c>
      <c r="AZ40" s="27">
        <f t="shared" si="2"/>
        <v>0</v>
      </c>
      <c r="BA40" s="27">
        <f t="shared" si="2"/>
        <v>40</v>
      </c>
      <c r="BB40" s="27">
        <f t="shared" si="2"/>
        <v>20</v>
      </c>
      <c r="BC40" s="27">
        <f t="shared" si="2"/>
        <v>8</v>
      </c>
      <c r="BD40" s="27">
        <f t="shared" si="2"/>
        <v>12</v>
      </c>
      <c r="BE40" s="27">
        <f t="shared" si="2"/>
        <v>16</v>
      </c>
      <c r="BF40" s="27">
        <f t="shared" si="2"/>
        <v>0</v>
      </c>
      <c r="BG40" s="27">
        <f t="shared" si="2"/>
        <v>24</v>
      </c>
      <c r="BH40" s="31">
        <f t="shared" si="2"/>
        <v>16</v>
      </c>
      <c r="BI40" s="31">
        <f t="shared" si="2"/>
        <v>12</v>
      </c>
      <c r="BJ40" s="31">
        <f t="shared" si="2"/>
        <v>12</v>
      </c>
      <c r="BK40" s="31">
        <f t="shared" si="2"/>
        <v>16</v>
      </c>
      <c r="BL40" s="31">
        <f t="shared" si="2"/>
        <v>12</v>
      </c>
      <c r="BM40" s="31">
        <f t="shared" si="2"/>
        <v>12</v>
      </c>
      <c r="BN40" s="31">
        <f t="shared" si="2"/>
        <v>16</v>
      </c>
      <c r="BO40" s="31">
        <f t="shared" si="2"/>
        <v>12</v>
      </c>
      <c r="BP40" s="31">
        <f t="shared" si="2"/>
        <v>12</v>
      </c>
      <c r="BQ40" s="31">
        <f t="shared" ref="BQ40:DO40" si="3">BQ39/25%</f>
        <v>16</v>
      </c>
      <c r="BR40" s="31">
        <f t="shared" si="3"/>
        <v>8</v>
      </c>
      <c r="BS40" s="31">
        <f t="shared" si="3"/>
        <v>16</v>
      </c>
      <c r="BT40" s="31">
        <f t="shared" si="3"/>
        <v>16</v>
      </c>
      <c r="BU40" s="31">
        <f t="shared" si="3"/>
        <v>0</v>
      </c>
      <c r="BV40" s="31">
        <f t="shared" si="3"/>
        <v>24</v>
      </c>
      <c r="BW40" s="27">
        <f t="shared" si="3"/>
        <v>16</v>
      </c>
      <c r="BX40" s="27">
        <f t="shared" si="3"/>
        <v>8</v>
      </c>
      <c r="BY40" s="27">
        <f t="shared" si="3"/>
        <v>16</v>
      </c>
      <c r="BZ40" s="27">
        <f t="shared" si="3"/>
        <v>16</v>
      </c>
      <c r="CA40" s="27">
        <f t="shared" si="3"/>
        <v>0</v>
      </c>
      <c r="CB40" s="27">
        <f t="shared" si="3"/>
        <v>24</v>
      </c>
      <c r="CC40" s="27">
        <f t="shared" si="3"/>
        <v>16</v>
      </c>
      <c r="CD40" s="27">
        <f t="shared" si="3"/>
        <v>0</v>
      </c>
      <c r="CE40" s="27">
        <f t="shared" si="3"/>
        <v>24</v>
      </c>
      <c r="CF40" s="27">
        <f t="shared" si="3"/>
        <v>16</v>
      </c>
      <c r="CG40" s="27">
        <f t="shared" si="3"/>
        <v>0</v>
      </c>
      <c r="CH40" s="27">
        <f t="shared" si="3"/>
        <v>24</v>
      </c>
      <c r="CI40" s="27">
        <f t="shared" si="3"/>
        <v>16</v>
      </c>
      <c r="CJ40" s="27">
        <f t="shared" si="3"/>
        <v>4</v>
      </c>
      <c r="CK40" s="27">
        <f t="shared" si="3"/>
        <v>20</v>
      </c>
      <c r="CL40" s="27">
        <f t="shared" si="3"/>
        <v>16</v>
      </c>
      <c r="CM40" s="27">
        <f t="shared" si="3"/>
        <v>0</v>
      </c>
      <c r="CN40" s="27">
        <f t="shared" si="3"/>
        <v>24</v>
      </c>
      <c r="CO40" s="27">
        <f t="shared" si="3"/>
        <v>16</v>
      </c>
      <c r="CP40" s="27">
        <f t="shared" si="3"/>
        <v>0</v>
      </c>
      <c r="CQ40" s="27">
        <f t="shared" si="3"/>
        <v>24</v>
      </c>
      <c r="CR40" s="27">
        <f t="shared" si="3"/>
        <v>16</v>
      </c>
      <c r="CS40" s="27">
        <f t="shared" si="3"/>
        <v>0</v>
      </c>
      <c r="CT40" s="27">
        <f t="shared" si="3"/>
        <v>24</v>
      </c>
      <c r="CU40" s="27">
        <f t="shared" si="3"/>
        <v>0</v>
      </c>
      <c r="CV40" s="27">
        <f t="shared" si="3"/>
        <v>0</v>
      </c>
      <c r="CW40" s="27">
        <f t="shared" si="3"/>
        <v>40</v>
      </c>
      <c r="CX40" s="27">
        <f t="shared" si="3"/>
        <v>20</v>
      </c>
      <c r="CY40" s="27">
        <f t="shared" si="3"/>
        <v>8</v>
      </c>
      <c r="CZ40" s="27">
        <f t="shared" si="3"/>
        <v>12</v>
      </c>
      <c r="DA40" s="31">
        <f t="shared" si="3"/>
        <v>16</v>
      </c>
      <c r="DB40" s="31">
        <f t="shared" si="3"/>
        <v>12</v>
      </c>
      <c r="DC40" s="31">
        <f t="shared" si="3"/>
        <v>12</v>
      </c>
      <c r="DD40" s="31">
        <f t="shared" si="3"/>
        <v>16</v>
      </c>
      <c r="DE40" s="31">
        <f t="shared" si="3"/>
        <v>12</v>
      </c>
      <c r="DF40" s="31">
        <f t="shared" si="3"/>
        <v>12</v>
      </c>
      <c r="DG40" s="31">
        <f t="shared" si="3"/>
        <v>16</v>
      </c>
      <c r="DH40" s="31">
        <f t="shared" si="3"/>
        <v>12</v>
      </c>
      <c r="DI40" s="31">
        <f t="shared" si="3"/>
        <v>12</v>
      </c>
      <c r="DJ40" s="31">
        <f t="shared" si="3"/>
        <v>12</v>
      </c>
      <c r="DK40" s="31">
        <f t="shared" si="3"/>
        <v>0</v>
      </c>
      <c r="DL40" s="31">
        <f t="shared" si="3"/>
        <v>28</v>
      </c>
      <c r="DM40" s="31">
        <f t="shared" si="3"/>
        <v>12</v>
      </c>
      <c r="DN40" s="31">
        <f t="shared" si="3"/>
        <v>0</v>
      </c>
      <c r="DO40" s="31">
        <f t="shared" si="3"/>
        <v>28</v>
      </c>
    </row>
    <row r="41" spans="1:119" x14ac:dyDescent="0.25">
      <c r="B41" s="11"/>
      <c r="C41" s="12"/>
    </row>
    <row r="42" spans="1:119" x14ac:dyDescent="0.25">
      <c r="B42" s="148" t="s">
        <v>1386</v>
      </c>
      <c r="C42" s="149"/>
      <c r="D42" s="149"/>
      <c r="E42" s="150"/>
      <c r="F42" s="46"/>
      <c r="G42" s="46"/>
    </row>
    <row r="43" spans="1:119" x14ac:dyDescent="0.25">
      <c r="B43" s="17" t="s">
        <v>751</v>
      </c>
      <c r="C43" s="17" t="s">
        <v>759</v>
      </c>
      <c r="D43" s="37">
        <f>E43/100*25</f>
        <v>4</v>
      </c>
      <c r="E43" s="38">
        <f>(C40+F40+I40+L40+O40+R40+U40)/7</f>
        <v>16</v>
      </c>
    </row>
    <row r="44" spans="1:119" x14ac:dyDescent="0.25">
      <c r="B44" s="4" t="s">
        <v>753</v>
      </c>
      <c r="C44" s="4" t="s">
        <v>759</v>
      </c>
      <c r="D44" s="3">
        <f>E44/100*25</f>
        <v>2.4285714285714284</v>
      </c>
      <c r="E44" s="32">
        <f>(D40+G40+J40+M40+P40+S40+V40)/7</f>
        <v>9.7142857142857135</v>
      </c>
    </row>
    <row r="45" spans="1:119" x14ac:dyDescent="0.25">
      <c r="B45" s="4" t="s">
        <v>754</v>
      </c>
      <c r="C45" s="4" t="s">
        <v>759</v>
      </c>
      <c r="D45" s="3">
        <f>E45/100*25</f>
        <v>3.5714285714285721</v>
      </c>
      <c r="E45" s="32">
        <f>(E40+H40+K40+N40+Q40+T40+W40)/7</f>
        <v>14.285714285714286</v>
      </c>
    </row>
    <row r="46" spans="1:119" x14ac:dyDescent="0.25">
      <c r="B46" s="4"/>
      <c r="C46" s="4"/>
      <c r="D46" s="33">
        <f>SUM(D43:D45)</f>
        <v>10</v>
      </c>
      <c r="E46" s="34">
        <f>SUM(E43:E45)</f>
        <v>40</v>
      </c>
    </row>
    <row r="47" spans="1:119" ht="30.75" customHeight="1" x14ac:dyDescent="0.25">
      <c r="B47" s="4"/>
      <c r="C47" s="4"/>
      <c r="D47" s="111" t="s">
        <v>321</v>
      </c>
      <c r="E47" s="111"/>
      <c r="F47" s="112" t="s">
        <v>1385</v>
      </c>
      <c r="G47" s="112"/>
    </row>
    <row r="48" spans="1:119" x14ac:dyDescent="0.25">
      <c r="B48" s="4" t="s">
        <v>751</v>
      </c>
      <c r="C48" s="4" t="s">
        <v>760</v>
      </c>
      <c r="D48" s="35">
        <f>E48/100*25</f>
        <v>2.8571428571428572</v>
      </c>
      <c r="E48" s="32">
        <f>(X40+AA40+AD40+AG40+AJ40+AM40+AP40)/7</f>
        <v>11.428571428571429</v>
      </c>
      <c r="F48" s="35">
        <f>G48/100*25</f>
        <v>1.8000000000000003</v>
      </c>
      <c r="G48" s="32">
        <f>(AS40+AV40+AY40+BB40+BE40)/5</f>
        <v>7.2</v>
      </c>
    </row>
    <row r="49" spans="2:7" x14ac:dyDescent="0.25">
      <c r="B49" s="4" t="s">
        <v>753</v>
      </c>
      <c r="C49" s="4" t="s">
        <v>760</v>
      </c>
      <c r="D49" s="35">
        <f>E49/100*25</f>
        <v>1.1428571428571428</v>
      </c>
      <c r="E49" s="32">
        <f>(Y40+AB40+AE40+AH40+AK40+AN40+AQ40)/7</f>
        <v>4.5714285714285712</v>
      </c>
      <c r="F49" s="35">
        <f>G49/100*25</f>
        <v>1</v>
      </c>
      <c r="G49" s="32">
        <f>(AT40+AW40+AZ40+BC40+BF40)/5</f>
        <v>4</v>
      </c>
    </row>
    <row r="50" spans="2:7" x14ac:dyDescent="0.25">
      <c r="B50" s="4" t="s">
        <v>754</v>
      </c>
      <c r="C50" s="4" t="s">
        <v>760</v>
      </c>
      <c r="D50" s="35">
        <f>E50/100*25</f>
        <v>6</v>
      </c>
      <c r="E50" s="32">
        <f>(Z40+AC40+AF40+AI40+AL40+AO40+AR40)/7</f>
        <v>24</v>
      </c>
      <c r="F50" s="35">
        <f>G50/100*25</f>
        <v>7.2000000000000011</v>
      </c>
      <c r="G50" s="32">
        <f>(AU40+AX40+BA40+BD40+BG40)/5</f>
        <v>28.8</v>
      </c>
    </row>
    <row r="51" spans="2:7" x14ac:dyDescent="0.25">
      <c r="B51" s="4"/>
      <c r="C51" s="4"/>
      <c r="D51" s="34">
        <f>SUM(D48:D50)</f>
        <v>10</v>
      </c>
      <c r="E51" s="34">
        <f>SUM(E48:E50)</f>
        <v>40</v>
      </c>
      <c r="F51" s="34">
        <f>SUM(F48:F50)</f>
        <v>10.000000000000002</v>
      </c>
      <c r="G51" s="34">
        <f>SUM(G48:G50)</f>
        <v>40</v>
      </c>
    </row>
    <row r="52" spans="2:7" x14ac:dyDescent="0.25">
      <c r="B52" s="4" t="s">
        <v>751</v>
      </c>
      <c r="C52" s="4" t="s">
        <v>761</v>
      </c>
      <c r="D52" s="3">
        <f>E52/100*25</f>
        <v>4</v>
      </c>
      <c r="E52" s="32">
        <f>(BH40+BK40+BN40+BQ40+BT40)/5</f>
        <v>16</v>
      </c>
    </row>
    <row r="53" spans="2:7" x14ac:dyDescent="0.25">
      <c r="B53" s="4" t="s">
        <v>753</v>
      </c>
      <c r="C53" s="4" t="s">
        <v>761</v>
      </c>
      <c r="D53" s="3">
        <f>E53/100*25</f>
        <v>2.2000000000000002</v>
      </c>
      <c r="E53" s="32">
        <f>(BI40+BL40+BO40+BR40+BU40)/5</f>
        <v>8.8000000000000007</v>
      </c>
    </row>
    <row r="54" spans="2:7" x14ac:dyDescent="0.25">
      <c r="B54" s="4" t="s">
        <v>754</v>
      </c>
      <c r="C54" s="4" t="s">
        <v>761</v>
      </c>
      <c r="D54" s="3">
        <f>E54/100*25</f>
        <v>3.8</v>
      </c>
      <c r="E54" s="32">
        <f>(BJ40+BM40+BP40+BS40+BV40)/5</f>
        <v>15.2</v>
      </c>
    </row>
    <row r="55" spans="2:7" x14ac:dyDescent="0.25">
      <c r="B55" s="4"/>
      <c r="C55" s="4"/>
      <c r="D55" s="33">
        <f>SUM(D52:D54)</f>
        <v>10</v>
      </c>
      <c r="E55" s="34">
        <f>SUM(E52:E54)</f>
        <v>40</v>
      </c>
    </row>
    <row r="56" spans="2:7" x14ac:dyDescent="0.25">
      <c r="B56" s="4"/>
      <c r="C56" s="4"/>
      <c r="D56" s="195" t="s">
        <v>324</v>
      </c>
      <c r="E56" s="196"/>
      <c r="F56" s="185" t="s">
        <v>43</v>
      </c>
      <c r="G56" s="187"/>
    </row>
    <row r="57" spans="2:7" x14ac:dyDescent="0.25">
      <c r="B57" s="4" t="s">
        <v>751</v>
      </c>
      <c r="C57" s="4" t="s">
        <v>762</v>
      </c>
      <c r="D57" s="3">
        <f>E57/100*25</f>
        <v>4</v>
      </c>
      <c r="E57" s="32">
        <f>(BW40+BZ40+CC40+CF40)/4</f>
        <v>16</v>
      </c>
      <c r="F57" s="3">
        <f>G57/100*25</f>
        <v>3.5000000000000004</v>
      </c>
      <c r="G57" s="32">
        <f>(CI40+CL40+CO40+CR40+CU40+CX40)/6</f>
        <v>14</v>
      </c>
    </row>
    <row r="58" spans="2:7" x14ac:dyDescent="0.25">
      <c r="B58" s="4" t="s">
        <v>753</v>
      </c>
      <c r="C58" s="4" t="s">
        <v>762</v>
      </c>
      <c r="D58" s="3">
        <f>E58/100*25</f>
        <v>0.5</v>
      </c>
      <c r="E58" s="32">
        <f>(BX40+CA40+CD40+CG40)/4</f>
        <v>2</v>
      </c>
      <c r="F58" s="3">
        <f t="shared" ref="F58:F59" si="4">G58/100*25</f>
        <v>0.5</v>
      </c>
      <c r="G58" s="32">
        <f>(CJ40+CM40+CP40+CS40+CV40+CY40)/6</f>
        <v>2</v>
      </c>
    </row>
    <row r="59" spans="2:7" x14ac:dyDescent="0.25">
      <c r="B59" s="4" t="s">
        <v>754</v>
      </c>
      <c r="C59" s="4" t="s">
        <v>762</v>
      </c>
      <c r="D59" s="3">
        <f>E59/100*25</f>
        <v>5.5</v>
      </c>
      <c r="E59" s="32">
        <f>(BY40+CB40+CE40+CH40)/4</f>
        <v>22</v>
      </c>
      <c r="F59" s="3">
        <f t="shared" si="4"/>
        <v>6</v>
      </c>
      <c r="G59" s="32">
        <f>(CK40+CN40+CQ40+CT40+CW40+CZ40)/6</f>
        <v>24</v>
      </c>
    </row>
    <row r="60" spans="2:7" x14ac:dyDescent="0.25">
      <c r="B60" s="4"/>
      <c r="C60" s="4"/>
      <c r="D60" s="33">
        <f>SUM(D57:D59)</f>
        <v>10</v>
      </c>
      <c r="E60" s="33">
        <f>SUM(E57:E59)</f>
        <v>40</v>
      </c>
      <c r="F60" s="33">
        <f>SUM(F57:F59)</f>
        <v>10</v>
      </c>
      <c r="G60" s="33">
        <f>SUM(G57:G59)</f>
        <v>40</v>
      </c>
    </row>
    <row r="61" spans="2:7" x14ac:dyDescent="0.25">
      <c r="B61" s="4" t="s">
        <v>751</v>
      </c>
      <c r="C61" s="4" t="s">
        <v>763</v>
      </c>
      <c r="D61" s="3">
        <f>E61/100*25</f>
        <v>3.6000000000000005</v>
      </c>
      <c r="E61" s="32">
        <f>(DA40+DD40+DG40+DJ40+DM40)/5</f>
        <v>14.4</v>
      </c>
    </row>
    <row r="62" spans="2:7" x14ac:dyDescent="0.25">
      <c r="B62" s="4" t="s">
        <v>753</v>
      </c>
      <c r="C62" s="4" t="s">
        <v>763</v>
      </c>
      <c r="D62" s="3">
        <f>E62/100*25</f>
        <v>1.8000000000000003</v>
      </c>
      <c r="E62" s="32">
        <f>(DB40+DE40+DH40+DK40+DN40)/5</f>
        <v>7.2</v>
      </c>
    </row>
    <row r="63" spans="2:7" x14ac:dyDescent="0.25">
      <c r="B63" s="4" t="s">
        <v>754</v>
      </c>
      <c r="C63" s="4" t="s">
        <v>763</v>
      </c>
      <c r="D63" s="3">
        <f>E63/100*25</f>
        <v>4.5999999999999996</v>
      </c>
      <c r="E63" s="32">
        <f>(DC40+DF40+DI40+DL40+DO40)/5</f>
        <v>18.399999999999999</v>
      </c>
    </row>
    <row r="64" spans="2:7" x14ac:dyDescent="0.25">
      <c r="B64" s="4"/>
      <c r="C64" s="4"/>
      <c r="D64" s="33">
        <f>SUM(D61:D63)</f>
        <v>10</v>
      </c>
      <c r="E64" s="33">
        <f>SUM(E61:E63)</f>
        <v>40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9"/>
  <sheetViews>
    <sheetView zoomScale="90" zoomScaleNormal="90" workbookViewId="0">
      <selection activeCell="F7" sqref="F7:H7"/>
    </sheetView>
  </sheetViews>
  <sheetFormatPr defaultRowHeight="15" x14ac:dyDescent="0.2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59" width="9.140625" customWidth="1"/>
  </cols>
  <sheetData>
    <row r="1" spans="1:226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26" ht="15.75" x14ac:dyDescent="0.25">
      <c r="A2" s="8" t="s">
        <v>785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L2" s="108" t="s">
        <v>1465</v>
      </c>
      <c r="HM2" s="108"/>
      <c r="HN2" s="55"/>
      <c r="HO2" s="55"/>
      <c r="HP2" s="55"/>
      <c r="HQ2" s="55"/>
      <c r="HR2" s="55"/>
    </row>
    <row r="3" spans="1:226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15"/>
      <c r="Y3" s="16"/>
      <c r="Z3" s="7"/>
      <c r="AA3" s="7"/>
      <c r="AB3" s="7"/>
      <c r="AC3" s="7"/>
      <c r="AD3" s="7"/>
      <c r="AE3" s="7"/>
      <c r="AF3" s="7"/>
      <c r="HL3" s="55"/>
      <c r="HM3" s="55"/>
      <c r="HN3" s="55"/>
      <c r="HO3" s="55"/>
      <c r="HP3" s="55"/>
      <c r="HQ3" s="55"/>
      <c r="HR3" s="55"/>
    </row>
    <row r="4" spans="1:226" ht="15.75" x14ac:dyDescent="0.25">
      <c r="A4" s="92"/>
      <c r="B4" s="113" t="s">
        <v>1534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</row>
    <row r="5" spans="1:226" ht="15.75" customHeight="1" x14ac:dyDescent="0.25">
      <c r="A5" s="84"/>
      <c r="B5" s="84"/>
      <c r="C5" s="117" t="s">
        <v>1523</v>
      </c>
      <c r="D5" s="170"/>
      <c r="E5" s="170"/>
      <c r="F5" s="170"/>
      <c r="G5" s="170"/>
      <c r="H5" s="170"/>
      <c r="I5" s="170"/>
      <c r="J5" s="170"/>
      <c r="K5" s="202"/>
      <c r="L5" s="124" t="s">
        <v>320</v>
      </c>
      <c r="M5" s="125"/>
      <c r="N5" s="125"/>
      <c r="O5" s="125"/>
      <c r="P5" s="125"/>
      <c r="Q5" s="125"/>
      <c r="R5" s="125"/>
      <c r="S5" s="125"/>
      <c r="T5" s="126"/>
      <c r="U5" s="117" t="s">
        <v>864</v>
      </c>
      <c r="V5" s="118"/>
      <c r="W5" s="118"/>
      <c r="X5" s="118"/>
      <c r="Y5" s="118"/>
      <c r="Z5" s="118"/>
      <c r="AA5" s="118"/>
      <c r="AB5" s="118"/>
      <c r="AC5" s="119"/>
      <c r="AD5" s="124" t="s">
        <v>1524</v>
      </c>
      <c r="AE5" s="125"/>
      <c r="AF5" s="125"/>
      <c r="AG5" s="125"/>
      <c r="AH5" s="125"/>
      <c r="AI5" s="125"/>
      <c r="AJ5" s="125"/>
      <c r="AK5" s="125"/>
      <c r="AL5" s="126"/>
      <c r="AM5" s="86" t="s">
        <v>1525</v>
      </c>
      <c r="AN5" s="87"/>
      <c r="AO5" s="87"/>
      <c r="AP5" s="87"/>
      <c r="AQ5" s="87"/>
      <c r="AR5" s="87"/>
      <c r="AS5" s="87"/>
      <c r="AT5" s="87"/>
      <c r="AU5" s="103"/>
      <c r="AV5" s="94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</row>
    <row r="6" spans="1:226" ht="15.75" x14ac:dyDescent="0.25">
      <c r="A6" s="84"/>
      <c r="B6" s="84"/>
      <c r="C6" s="169" t="s">
        <v>87</v>
      </c>
      <c r="D6" s="170"/>
      <c r="E6" s="202"/>
      <c r="F6" s="169" t="s">
        <v>88</v>
      </c>
      <c r="G6" s="170"/>
      <c r="H6" s="202"/>
      <c r="I6" s="169" t="s">
        <v>116</v>
      </c>
      <c r="J6" s="170"/>
      <c r="K6" s="202"/>
      <c r="L6" s="166" t="s">
        <v>1526</v>
      </c>
      <c r="M6" s="167"/>
      <c r="N6" s="168"/>
      <c r="O6" s="166" t="s">
        <v>1527</v>
      </c>
      <c r="P6" s="167"/>
      <c r="Q6" s="168"/>
      <c r="R6" s="166" t="s">
        <v>1079</v>
      </c>
      <c r="S6" s="167"/>
      <c r="T6" s="168"/>
      <c r="U6" s="166" t="s">
        <v>403</v>
      </c>
      <c r="V6" s="133"/>
      <c r="W6" s="201"/>
      <c r="X6" s="166" t="s">
        <v>404</v>
      </c>
      <c r="Y6" s="167"/>
      <c r="Z6" s="168"/>
      <c r="AA6" s="166" t="s">
        <v>405</v>
      </c>
      <c r="AB6" s="167"/>
      <c r="AC6" s="168"/>
      <c r="AD6" s="166" t="s">
        <v>107</v>
      </c>
      <c r="AE6" s="167"/>
      <c r="AF6" s="168"/>
      <c r="AG6" s="166" t="s">
        <v>108</v>
      </c>
      <c r="AH6" s="167"/>
      <c r="AI6" s="168"/>
      <c r="AJ6" s="166" t="s">
        <v>1528</v>
      </c>
      <c r="AK6" s="167"/>
      <c r="AL6" s="168"/>
      <c r="AM6" s="166" t="s">
        <v>380</v>
      </c>
      <c r="AN6" s="167"/>
      <c r="AO6" s="168"/>
      <c r="AP6" s="166" t="s">
        <v>381</v>
      </c>
      <c r="AQ6" s="167"/>
      <c r="AR6" s="168"/>
      <c r="AS6" s="199" t="s">
        <v>382</v>
      </c>
      <c r="AT6" s="200"/>
      <c r="AU6" s="216"/>
    </row>
    <row r="7" spans="1:226" ht="68.25" customHeight="1" x14ac:dyDescent="0.25">
      <c r="A7" s="182" t="s">
        <v>0</v>
      </c>
      <c r="B7" s="182" t="s">
        <v>170</v>
      </c>
      <c r="C7" s="204" t="s">
        <v>1399</v>
      </c>
      <c r="D7" s="205"/>
      <c r="E7" s="206"/>
      <c r="F7" s="204" t="s">
        <v>1402</v>
      </c>
      <c r="G7" s="205"/>
      <c r="H7" s="206"/>
      <c r="I7" s="204" t="s">
        <v>1548</v>
      </c>
      <c r="J7" s="205"/>
      <c r="K7" s="206"/>
      <c r="L7" s="211" t="s">
        <v>1549</v>
      </c>
      <c r="M7" s="212"/>
      <c r="N7" s="213"/>
      <c r="O7" s="211" t="s">
        <v>1504</v>
      </c>
      <c r="P7" s="212"/>
      <c r="Q7" s="213"/>
      <c r="R7" s="211" t="s">
        <v>1436</v>
      </c>
      <c r="S7" s="212"/>
      <c r="T7" s="213"/>
      <c r="U7" s="207" t="s">
        <v>1508</v>
      </c>
      <c r="V7" s="208"/>
      <c r="W7" s="209"/>
      <c r="X7" s="217" t="s">
        <v>1406</v>
      </c>
      <c r="Y7" s="218"/>
      <c r="Z7" s="219"/>
      <c r="AA7" s="217" t="s">
        <v>1522</v>
      </c>
      <c r="AB7" s="218"/>
      <c r="AC7" s="219"/>
      <c r="AD7" s="211" t="s">
        <v>1440</v>
      </c>
      <c r="AE7" s="212"/>
      <c r="AF7" s="213"/>
      <c r="AG7" s="211" t="s">
        <v>1443</v>
      </c>
      <c r="AH7" s="212"/>
      <c r="AI7" s="213"/>
      <c r="AJ7" s="211" t="s">
        <v>1447</v>
      </c>
      <c r="AK7" s="212"/>
      <c r="AL7" s="213"/>
      <c r="AM7" s="204" t="s">
        <v>1451</v>
      </c>
      <c r="AN7" s="205"/>
      <c r="AO7" s="206"/>
      <c r="AP7" s="211" t="s">
        <v>1521</v>
      </c>
      <c r="AQ7" s="212"/>
      <c r="AR7" s="213"/>
      <c r="AS7" s="211" t="s">
        <v>1455</v>
      </c>
      <c r="AT7" s="214"/>
      <c r="AU7" s="215"/>
    </row>
    <row r="8" spans="1:226" ht="102" x14ac:dyDescent="0.25">
      <c r="A8" s="184"/>
      <c r="B8" s="184"/>
      <c r="C8" s="61" t="s">
        <v>255</v>
      </c>
      <c r="D8" s="61" t="s">
        <v>1400</v>
      </c>
      <c r="E8" s="61" t="s">
        <v>1401</v>
      </c>
      <c r="F8" s="61" t="s">
        <v>1403</v>
      </c>
      <c r="G8" s="61" t="s">
        <v>1404</v>
      </c>
      <c r="H8" s="61" t="s">
        <v>1405</v>
      </c>
      <c r="I8" s="61" t="s">
        <v>1432</v>
      </c>
      <c r="J8" s="61" t="s">
        <v>1503</v>
      </c>
      <c r="K8" s="61" t="s">
        <v>1433</v>
      </c>
      <c r="L8" s="30" t="s">
        <v>1461</v>
      </c>
      <c r="M8" s="30" t="s">
        <v>1434</v>
      </c>
      <c r="N8" s="30" t="s">
        <v>1435</v>
      </c>
      <c r="O8" s="30" t="s">
        <v>1505</v>
      </c>
      <c r="P8" s="30" t="s">
        <v>1506</v>
      </c>
      <c r="Q8" s="30" t="s">
        <v>1507</v>
      </c>
      <c r="R8" s="30" t="s">
        <v>293</v>
      </c>
      <c r="S8" s="30" t="s">
        <v>1471</v>
      </c>
      <c r="T8" s="30" t="s">
        <v>295</v>
      </c>
      <c r="U8" s="62" t="s">
        <v>1437</v>
      </c>
      <c r="V8" s="62" t="s">
        <v>1438</v>
      </c>
      <c r="W8" s="88" t="s">
        <v>1439</v>
      </c>
      <c r="X8" s="61" t="s">
        <v>1407</v>
      </c>
      <c r="Y8" s="61" t="s">
        <v>1509</v>
      </c>
      <c r="Z8" s="61" t="s">
        <v>1510</v>
      </c>
      <c r="AA8" s="61" t="s">
        <v>1408</v>
      </c>
      <c r="AB8" s="61" t="s">
        <v>1409</v>
      </c>
      <c r="AC8" s="61" t="s">
        <v>204</v>
      </c>
      <c r="AD8" s="30" t="s">
        <v>1441</v>
      </c>
      <c r="AE8" s="30" t="s">
        <v>1511</v>
      </c>
      <c r="AF8" s="30" t="s">
        <v>1442</v>
      </c>
      <c r="AG8" s="30" t="s">
        <v>1444</v>
      </c>
      <c r="AH8" s="30" t="s">
        <v>1445</v>
      </c>
      <c r="AI8" s="30" t="s">
        <v>1446</v>
      </c>
      <c r="AJ8" s="30" t="s">
        <v>1448</v>
      </c>
      <c r="AK8" s="30" t="s">
        <v>1449</v>
      </c>
      <c r="AL8" s="30" t="s">
        <v>1450</v>
      </c>
      <c r="AM8" s="61" t="s">
        <v>1452</v>
      </c>
      <c r="AN8" s="89" t="s">
        <v>1453</v>
      </c>
      <c r="AO8" s="62" t="s">
        <v>1512</v>
      </c>
      <c r="AP8" s="30" t="s">
        <v>1459</v>
      </c>
      <c r="AQ8" s="30" t="s">
        <v>1458</v>
      </c>
      <c r="AR8" s="30" t="s">
        <v>1454</v>
      </c>
      <c r="AS8" s="30" t="s">
        <v>1457</v>
      </c>
      <c r="AT8" s="30" t="s">
        <v>1513</v>
      </c>
      <c r="AU8" s="30" t="s">
        <v>1456</v>
      </c>
    </row>
    <row r="9" spans="1:226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61"/>
      <c r="V9" s="61"/>
      <c r="W9" s="61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26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61"/>
      <c r="V10" s="17"/>
      <c r="W10" s="1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26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26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26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26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26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26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 t="s">
        <v>1465</v>
      </c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95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95" x14ac:dyDescent="0.25">
      <c r="A34" s="142" t="s">
        <v>171</v>
      </c>
      <c r="B34" s="143"/>
      <c r="C34" s="3"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>L9+L10+L11+L12+L13+L14+L15+L16+L17+L18+L19+L20+L21+L22+L23+L24+L25+L26+L27+L28+L29+L30+L31+L32+L33</f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95" ht="52.5" customHeight="1" x14ac:dyDescent="0.25">
      <c r="A35" s="144" t="s">
        <v>780</v>
      </c>
      <c r="B35" s="145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 t="shared" si="1"/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6" spans="1:95" x14ac:dyDescent="0.25">
      <c r="CO36" s="3"/>
      <c r="CP36" s="10"/>
      <c r="CQ36" s="10"/>
    </row>
    <row r="37" spans="1:95" x14ac:dyDescent="0.25">
      <c r="B37" s="109" t="s">
        <v>1386</v>
      </c>
      <c r="C37" s="109"/>
      <c r="D37" s="109"/>
      <c r="E37" s="109"/>
      <c r="F37" s="50"/>
      <c r="G37" s="50"/>
      <c r="H37" s="50"/>
      <c r="I37" s="50"/>
      <c r="J37" s="50"/>
      <c r="K37" s="50"/>
      <c r="L37" s="50"/>
      <c r="M37" s="50"/>
      <c r="CO37" s="10"/>
    </row>
    <row r="38" spans="1:95" x14ac:dyDescent="0.25">
      <c r="B38" s="51" t="s">
        <v>751</v>
      </c>
      <c r="C38" s="43" t="s">
        <v>774</v>
      </c>
      <c r="D38" s="43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  <c r="L38" s="50"/>
      <c r="M38" s="50"/>
    </row>
    <row r="39" spans="1:95" x14ac:dyDescent="0.25">
      <c r="B39" s="51" t="s">
        <v>753</v>
      </c>
      <c r="C39" s="43" t="s">
        <v>774</v>
      </c>
      <c r="D39" s="43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  <c r="L39" s="50"/>
      <c r="M39" s="50"/>
    </row>
    <row r="40" spans="1:95" x14ac:dyDescent="0.25">
      <c r="B40" s="51" t="s">
        <v>754</v>
      </c>
      <c r="C40" s="43" t="s">
        <v>774</v>
      </c>
      <c r="D40" s="43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  <c r="L40" s="50"/>
      <c r="M40" s="50"/>
    </row>
    <row r="41" spans="1:95" x14ac:dyDescent="0.25">
      <c r="B41" s="53"/>
      <c r="C41" s="85"/>
      <c r="D41" s="54">
        <f>D38+D39+D40</f>
        <v>0</v>
      </c>
      <c r="E41" s="90">
        <f>E38+E39+E40</f>
        <v>0</v>
      </c>
      <c r="F41" s="50"/>
      <c r="G41" s="50"/>
      <c r="H41" s="50"/>
      <c r="I41" s="50"/>
      <c r="J41" s="50"/>
      <c r="K41" s="50"/>
      <c r="L41" s="50"/>
      <c r="M41" s="50"/>
    </row>
    <row r="42" spans="1:95" ht="15" customHeight="1" x14ac:dyDescent="0.25">
      <c r="B42" s="51"/>
      <c r="C42" s="43"/>
      <c r="D42" s="173" t="s">
        <v>1465</v>
      </c>
      <c r="E42" s="173"/>
      <c r="F42" s="50"/>
      <c r="G42" s="50"/>
      <c r="H42" s="50"/>
      <c r="I42" s="50"/>
    </row>
    <row r="43" spans="1:95" x14ac:dyDescent="0.25">
      <c r="B43" s="51" t="s">
        <v>751</v>
      </c>
      <c r="C43" s="43" t="s">
        <v>775</v>
      </c>
      <c r="D43" s="43">
        <f>(L34+O34+R34)/3</f>
        <v>0</v>
      </c>
      <c r="E43" s="52">
        <f>(L35+O35+R35)/3</f>
        <v>0</v>
      </c>
      <c r="F43" s="55"/>
      <c r="G43" s="55"/>
      <c r="H43" s="55"/>
      <c r="I43" s="55"/>
    </row>
    <row r="44" spans="1:95" x14ac:dyDescent="0.25">
      <c r="B44" s="51" t="s">
        <v>753</v>
      </c>
      <c r="C44" s="43" t="s">
        <v>775</v>
      </c>
      <c r="D44" s="43">
        <f>(M34+P34+S34)/3</f>
        <v>0</v>
      </c>
      <c r="E44" s="52">
        <f>(M35+P35+S35)/3</f>
        <v>0</v>
      </c>
      <c r="F44" s="55"/>
      <c r="G44" s="55"/>
      <c r="H44" s="55"/>
      <c r="I44" s="55"/>
    </row>
    <row r="45" spans="1:95" x14ac:dyDescent="0.25">
      <c r="B45" s="51" t="s">
        <v>754</v>
      </c>
      <c r="C45" s="43" t="s">
        <v>775</v>
      </c>
      <c r="D45" s="43">
        <f>(N34+Q34+T34)/3</f>
        <v>0</v>
      </c>
      <c r="E45" s="52">
        <f>(N35+Q35+T35)/3</f>
        <v>0</v>
      </c>
      <c r="F45" s="55"/>
      <c r="G45" s="55"/>
      <c r="H45" s="55"/>
      <c r="I45" s="55"/>
    </row>
    <row r="46" spans="1:95" x14ac:dyDescent="0.25">
      <c r="B46" s="51"/>
      <c r="C46" s="43"/>
      <c r="D46" s="56">
        <f>D43+D44+D45</f>
        <v>0</v>
      </c>
      <c r="E46" s="91">
        <f>E43+E44+E45</f>
        <v>0</v>
      </c>
      <c r="F46" s="58"/>
      <c r="G46" s="58"/>
      <c r="H46" s="58"/>
      <c r="I46" s="58"/>
    </row>
    <row r="47" spans="1:95" x14ac:dyDescent="0.25">
      <c r="B47" s="51" t="s">
        <v>751</v>
      </c>
      <c r="C47" s="43" t="s">
        <v>776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  <c r="L47" s="50"/>
      <c r="M47" s="50"/>
    </row>
    <row r="48" spans="1:95" x14ac:dyDescent="0.25">
      <c r="B48" s="51" t="s">
        <v>753</v>
      </c>
      <c r="C48" s="43" t="s">
        <v>776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 t="s">
        <v>754</v>
      </c>
      <c r="C49" s="43" t="s">
        <v>776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25">
      <c r="B50" s="53"/>
      <c r="C50" s="85"/>
      <c r="D50" s="57">
        <f>D47+D48+D49</f>
        <v>0</v>
      </c>
      <c r="E50" s="57">
        <f>E47+E48+E49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25">
      <c r="B51" s="51"/>
      <c r="C51" s="43"/>
      <c r="D51" s="177" t="s">
        <v>1465</v>
      </c>
      <c r="E51" s="178"/>
    </row>
    <row r="52" spans="2:13" x14ac:dyDescent="0.25">
      <c r="B52" s="51" t="s">
        <v>751</v>
      </c>
      <c r="C52" s="43" t="s">
        <v>777</v>
      </c>
      <c r="D52" s="43">
        <f>(AD34+AG34+AJ34)/3</f>
        <v>0</v>
      </c>
      <c r="E52" s="52">
        <f>(AD35+AG35+AJ35)/3</f>
        <v>0</v>
      </c>
    </row>
    <row r="53" spans="2:13" x14ac:dyDescent="0.25">
      <c r="B53" s="51" t="s">
        <v>753</v>
      </c>
      <c r="C53" s="43" t="s">
        <v>777</v>
      </c>
      <c r="D53" s="43">
        <f>(AE34+AH34+AK34)/3</f>
        <v>0</v>
      </c>
      <c r="E53" s="52">
        <f>(AE35+AH35+AK35)/3</f>
        <v>0</v>
      </c>
    </row>
    <row r="54" spans="2:13" x14ac:dyDescent="0.25">
      <c r="B54" s="51" t="s">
        <v>754</v>
      </c>
      <c r="C54" s="43" t="s">
        <v>777</v>
      </c>
      <c r="D54" s="43">
        <f>(AF34+AI34+AL34)/3</f>
        <v>0</v>
      </c>
      <c r="E54" s="52">
        <f>(AF35+AI35+AL35)/3</f>
        <v>0</v>
      </c>
    </row>
    <row r="55" spans="2:13" x14ac:dyDescent="0.25">
      <c r="B55" s="51"/>
      <c r="C55" s="43"/>
      <c r="D55" s="56">
        <f>D52+D53+D54</f>
        <v>0</v>
      </c>
      <c r="E55" s="91">
        <f>E52+E53+E54</f>
        <v>0</v>
      </c>
    </row>
    <row r="56" spans="2:13" x14ac:dyDescent="0.25">
      <c r="B56" s="51" t="s">
        <v>751</v>
      </c>
      <c r="C56" s="43" t="s">
        <v>778</v>
      </c>
      <c r="D56" s="43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  <c r="L56" s="50"/>
      <c r="M56" s="50"/>
    </row>
    <row r="57" spans="2:13" x14ac:dyDescent="0.25">
      <c r="B57" s="51" t="s">
        <v>753</v>
      </c>
      <c r="C57" s="43" t="s">
        <v>778</v>
      </c>
      <c r="D57" s="43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 x14ac:dyDescent="0.25">
      <c r="B58" s="51" t="s">
        <v>754</v>
      </c>
      <c r="C58" s="43" t="s">
        <v>778</v>
      </c>
      <c r="D58" s="43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  <c r="L58" s="50"/>
      <c r="M58" s="50"/>
    </row>
    <row r="59" spans="2:13" x14ac:dyDescent="0.25">
      <c r="B59" s="51"/>
      <c r="C59" s="51"/>
      <c r="D59" s="56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  <c r="L59" s="50"/>
      <c r="M59" s="50"/>
    </row>
  </sheetData>
  <mergeCells count="43">
    <mergeCell ref="X7:Z7"/>
    <mergeCell ref="AA7:AC7"/>
    <mergeCell ref="L7:N7"/>
    <mergeCell ref="O7:Q7"/>
    <mergeCell ref="R7:T7"/>
    <mergeCell ref="HL2:HM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AM6:AO6"/>
    <mergeCell ref="AP6:AR6"/>
    <mergeCell ref="AS6:AU6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I7:K7"/>
    <mergeCell ref="U7:W7"/>
    <mergeCell ref="D51:E51"/>
    <mergeCell ref="A34:B34"/>
    <mergeCell ref="A35:B35"/>
    <mergeCell ref="B37:E37"/>
    <mergeCell ref="D42:E42"/>
    <mergeCell ref="A7:A8"/>
    <mergeCell ref="B7:B8"/>
    <mergeCell ref="C7:E7"/>
    <mergeCell ref="F7:H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tabSelected="1" topLeftCell="A38" zoomScale="86" zoomScaleNormal="100" workbookViewId="0">
      <selection activeCell="G64" sqref="G64"/>
    </sheetView>
  </sheetViews>
  <sheetFormatPr defaultRowHeight="15" x14ac:dyDescent="0.25"/>
  <cols>
    <col min="2" max="2" width="29.4257812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1565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08" t="s">
        <v>1465</v>
      </c>
      <c r="JW2" s="108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.75" x14ac:dyDescent="0.3">
      <c r="A4" s="182" t="s">
        <v>0</v>
      </c>
      <c r="B4" s="182" t="s">
        <v>170</v>
      </c>
      <c r="C4" s="220" t="s">
        <v>409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0" t="s">
        <v>320</v>
      </c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0" t="s">
        <v>864</v>
      </c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1"/>
      <c r="DQ4" s="221"/>
      <c r="DR4" s="221"/>
      <c r="DS4" s="221"/>
      <c r="DT4" s="221"/>
      <c r="DU4" s="221"/>
      <c r="DV4" s="221"/>
      <c r="DW4" s="221"/>
      <c r="DX4" s="221"/>
      <c r="DY4" s="220" t="s">
        <v>328</v>
      </c>
      <c r="DZ4" s="221"/>
      <c r="EA4" s="221"/>
      <c r="EB4" s="221"/>
      <c r="EC4" s="221"/>
      <c r="ED4" s="221"/>
      <c r="EE4" s="221"/>
      <c r="EF4" s="221"/>
      <c r="EG4" s="221"/>
      <c r="EH4" s="221"/>
      <c r="EI4" s="221"/>
      <c r="EJ4" s="221"/>
      <c r="EK4" s="221"/>
      <c r="EL4" s="221"/>
      <c r="EM4" s="221"/>
      <c r="EN4" s="221"/>
      <c r="EO4" s="221"/>
      <c r="EP4" s="221"/>
      <c r="EQ4" s="221"/>
      <c r="ER4" s="221"/>
      <c r="ES4" s="221"/>
      <c r="ET4" s="221"/>
      <c r="EU4" s="221"/>
      <c r="EV4" s="221"/>
      <c r="EW4" s="221"/>
      <c r="EX4" s="221"/>
      <c r="EY4" s="221"/>
      <c r="EZ4" s="221"/>
      <c r="FA4" s="221"/>
      <c r="FB4" s="221"/>
      <c r="FC4" s="221"/>
      <c r="FD4" s="221"/>
      <c r="FE4" s="221"/>
      <c r="FF4" s="221"/>
      <c r="FG4" s="221"/>
      <c r="FH4" s="221"/>
      <c r="FI4" s="221"/>
      <c r="FJ4" s="221"/>
      <c r="FK4" s="221"/>
      <c r="FL4" s="221"/>
      <c r="FM4" s="221"/>
      <c r="FN4" s="221"/>
      <c r="FO4" s="221"/>
      <c r="FP4" s="221"/>
      <c r="FQ4" s="221"/>
      <c r="FR4" s="221"/>
      <c r="FS4" s="221"/>
      <c r="FT4" s="221"/>
      <c r="FU4" s="221"/>
      <c r="FV4" s="221"/>
      <c r="FW4" s="221"/>
      <c r="FX4" s="221"/>
      <c r="FY4" s="221"/>
      <c r="FZ4" s="221"/>
      <c r="GA4" s="221"/>
      <c r="GB4" s="221"/>
      <c r="GC4" s="221"/>
      <c r="GD4" s="221"/>
      <c r="GE4" s="221"/>
      <c r="GF4" s="221"/>
      <c r="GG4" s="221"/>
      <c r="GH4" s="221"/>
      <c r="GI4" s="221"/>
      <c r="GJ4" s="221"/>
      <c r="GK4" s="221"/>
      <c r="GL4" s="221"/>
      <c r="GM4" s="221"/>
      <c r="GN4" s="221"/>
      <c r="GO4" s="221"/>
      <c r="GP4" s="221"/>
      <c r="GQ4" s="221"/>
      <c r="GR4" s="221"/>
      <c r="GS4" s="221"/>
      <c r="GT4" s="221"/>
      <c r="GU4" s="221"/>
      <c r="GV4" s="221"/>
      <c r="GW4" s="221"/>
      <c r="GX4" s="221"/>
      <c r="GY4" s="221"/>
      <c r="GZ4" s="221"/>
      <c r="HA4" s="221"/>
      <c r="HB4" s="221"/>
      <c r="HC4" s="221"/>
      <c r="HD4" s="221"/>
      <c r="HE4" s="221"/>
      <c r="HF4" s="221"/>
      <c r="HG4" s="221"/>
      <c r="HH4" s="221"/>
      <c r="HI4" s="221"/>
      <c r="HJ4" s="221"/>
      <c r="HK4" s="221"/>
      <c r="HL4" s="221"/>
      <c r="HM4" s="221"/>
      <c r="HN4" s="221"/>
      <c r="HO4" s="221"/>
      <c r="HP4" s="221"/>
      <c r="HQ4" s="221"/>
      <c r="HR4" s="221"/>
      <c r="HS4" s="221"/>
      <c r="HT4" s="221"/>
      <c r="HU4" s="221"/>
      <c r="HV4" s="221"/>
      <c r="HW4" s="221"/>
      <c r="HX4" s="221"/>
      <c r="HY4" s="221"/>
      <c r="HZ4" s="220" t="s">
        <v>1390</v>
      </c>
      <c r="IA4" s="221"/>
      <c r="IB4" s="221"/>
      <c r="IC4" s="221"/>
      <c r="ID4" s="221"/>
      <c r="IE4" s="221"/>
      <c r="IF4" s="221"/>
      <c r="IG4" s="221"/>
      <c r="IH4" s="221"/>
      <c r="II4" s="221"/>
      <c r="IJ4" s="221"/>
      <c r="IK4" s="221"/>
      <c r="IL4" s="221"/>
      <c r="IM4" s="221"/>
      <c r="IN4" s="221"/>
      <c r="IO4" s="221"/>
      <c r="IP4" s="221"/>
      <c r="IQ4" s="221"/>
      <c r="IR4" s="221"/>
      <c r="IS4" s="221"/>
      <c r="IT4" s="221"/>
    </row>
    <row r="5" spans="1:283" ht="15" customHeight="1" x14ac:dyDescent="0.25">
      <c r="A5" s="183"/>
      <c r="B5" s="183"/>
      <c r="C5" s="116" t="s">
        <v>1430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16" t="s">
        <v>410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3" t="s">
        <v>322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28" t="s">
        <v>411</v>
      </c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13" t="s">
        <v>377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6" t="s">
        <v>378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 t="s">
        <v>329</v>
      </c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23" t="s">
        <v>324</v>
      </c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13" t="s">
        <v>330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20" t="s">
        <v>331</v>
      </c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2"/>
      <c r="HE5" s="124" t="s">
        <v>43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6"/>
      <c r="HZ5" s="113" t="s">
        <v>1532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  <c r="IW5" s="113"/>
      <c r="IX5" s="113"/>
      <c r="IY5" s="113"/>
      <c r="IZ5" s="113"/>
      <c r="JA5" s="113"/>
      <c r="JB5" s="113"/>
      <c r="JC5" s="113"/>
    </row>
    <row r="6" spans="1:283" ht="4.1500000000000004" hidden="1" customHeight="1" x14ac:dyDescent="0.25">
      <c r="A6" s="183"/>
      <c r="B6" s="18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  <c r="IW6" s="113"/>
      <c r="IX6" s="113"/>
      <c r="IY6" s="113"/>
      <c r="IZ6" s="113"/>
      <c r="JA6" s="113"/>
      <c r="JB6" s="113"/>
      <c r="JC6" s="113"/>
    </row>
    <row r="7" spans="1:283" ht="16.149999999999999" hidden="1" customHeight="1" thickBot="1" x14ac:dyDescent="0.3">
      <c r="A7" s="183"/>
      <c r="B7" s="18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  <c r="IU7" s="113"/>
      <c r="IV7" s="113"/>
      <c r="IW7" s="113"/>
      <c r="IX7" s="113"/>
      <c r="IY7" s="113"/>
      <c r="IZ7" s="113"/>
      <c r="JA7" s="113"/>
      <c r="JB7" s="113"/>
      <c r="JC7" s="113"/>
    </row>
    <row r="8" spans="1:283" ht="17.45" hidden="1" customHeight="1" thickBot="1" x14ac:dyDescent="0.3">
      <c r="A8" s="183"/>
      <c r="B8" s="18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  <c r="IU8" s="113"/>
      <c r="IV8" s="113"/>
      <c r="IW8" s="113"/>
      <c r="IX8" s="113"/>
      <c r="IY8" s="113"/>
      <c r="IZ8" s="113"/>
      <c r="JA8" s="113"/>
      <c r="JB8" s="113"/>
      <c r="JC8" s="113"/>
    </row>
    <row r="9" spans="1:283" ht="18" hidden="1" customHeight="1" thickBot="1" x14ac:dyDescent="0.3">
      <c r="A9" s="183"/>
      <c r="B9" s="18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  <c r="IU9" s="113"/>
      <c r="IV9" s="113"/>
      <c r="IW9" s="113"/>
      <c r="IX9" s="113"/>
      <c r="IY9" s="113"/>
      <c r="IZ9" s="113"/>
      <c r="JA9" s="113"/>
      <c r="JB9" s="113"/>
      <c r="JC9" s="113"/>
    </row>
    <row r="10" spans="1:283" ht="30" hidden="1" customHeight="1" thickBot="1" x14ac:dyDescent="0.3">
      <c r="A10" s="183"/>
      <c r="B10" s="18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  <c r="IU10" s="113"/>
      <c r="IV10" s="113"/>
      <c r="IW10" s="113"/>
      <c r="IX10" s="113"/>
      <c r="IY10" s="113"/>
      <c r="IZ10" s="113"/>
      <c r="JA10" s="113"/>
      <c r="JB10" s="113"/>
      <c r="JC10" s="113"/>
    </row>
    <row r="11" spans="1:283" ht="15.75" x14ac:dyDescent="0.25">
      <c r="A11" s="183"/>
      <c r="B11" s="183"/>
      <c r="C11" s="129" t="s">
        <v>122</v>
      </c>
      <c r="D11" s="129" t="s">
        <v>2</v>
      </c>
      <c r="E11" s="129" t="s">
        <v>3</v>
      </c>
      <c r="F11" s="129" t="s">
        <v>123</v>
      </c>
      <c r="G11" s="129" t="s">
        <v>6</v>
      </c>
      <c r="H11" s="129" t="s">
        <v>7</v>
      </c>
      <c r="I11" s="129" t="s">
        <v>124</v>
      </c>
      <c r="J11" s="129"/>
      <c r="K11" s="129"/>
      <c r="L11" s="129" t="s">
        <v>163</v>
      </c>
      <c r="M11" s="129"/>
      <c r="N11" s="129"/>
      <c r="O11" s="129" t="s">
        <v>1562</v>
      </c>
      <c r="P11" s="129"/>
      <c r="Q11" s="129"/>
      <c r="R11" s="129" t="s">
        <v>126</v>
      </c>
      <c r="S11" s="129"/>
      <c r="T11" s="129"/>
      <c r="U11" s="129" t="s">
        <v>127</v>
      </c>
      <c r="V11" s="129"/>
      <c r="W11" s="129"/>
      <c r="X11" s="129" t="s">
        <v>128</v>
      </c>
      <c r="Y11" s="129"/>
      <c r="Z11" s="129"/>
      <c r="AA11" s="129" t="s">
        <v>129</v>
      </c>
      <c r="AB11" s="129"/>
      <c r="AC11" s="129"/>
      <c r="AD11" s="129" t="s">
        <v>1237</v>
      </c>
      <c r="AE11" s="129"/>
      <c r="AF11" s="129"/>
      <c r="AG11" s="129" t="s">
        <v>164</v>
      </c>
      <c r="AH11" s="129"/>
      <c r="AI11" s="129"/>
      <c r="AJ11" s="128" t="s">
        <v>130</v>
      </c>
      <c r="AK11" s="128"/>
      <c r="AL11" s="128"/>
      <c r="AM11" s="128" t="s">
        <v>1246</v>
      </c>
      <c r="AN11" s="128"/>
      <c r="AO11" s="128"/>
      <c r="AP11" s="129" t="s">
        <v>131</v>
      </c>
      <c r="AQ11" s="129"/>
      <c r="AR11" s="129"/>
      <c r="AS11" s="129" t="s">
        <v>132</v>
      </c>
      <c r="AT11" s="129"/>
      <c r="AU11" s="129"/>
      <c r="AV11" s="128" t="s">
        <v>133</v>
      </c>
      <c r="AW11" s="128"/>
      <c r="AX11" s="128"/>
      <c r="AY11" s="129" t="s">
        <v>134</v>
      </c>
      <c r="AZ11" s="129"/>
      <c r="BA11" s="129"/>
      <c r="BB11" s="129" t="s">
        <v>135</v>
      </c>
      <c r="BC11" s="129"/>
      <c r="BD11" s="129"/>
      <c r="BE11" s="129" t="s">
        <v>136</v>
      </c>
      <c r="BF11" s="129"/>
      <c r="BG11" s="129"/>
      <c r="BH11" s="129" t="s">
        <v>137</v>
      </c>
      <c r="BI11" s="129"/>
      <c r="BJ11" s="129"/>
      <c r="BK11" s="129" t="s">
        <v>1252</v>
      </c>
      <c r="BL11" s="129"/>
      <c r="BM11" s="129"/>
      <c r="BN11" s="128" t="s">
        <v>138</v>
      </c>
      <c r="BO11" s="128"/>
      <c r="BP11" s="128"/>
      <c r="BQ11" s="128" t="s">
        <v>139</v>
      </c>
      <c r="BR11" s="128"/>
      <c r="BS11" s="128"/>
      <c r="BT11" s="128" t="s">
        <v>140</v>
      </c>
      <c r="BU11" s="128"/>
      <c r="BV11" s="128"/>
      <c r="BW11" s="128" t="s">
        <v>141</v>
      </c>
      <c r="BX11" s="128"/>
      <c r="BY11" s="128"/>
      <c r="BZ11" s="128" t="s">
        <v>142</v>
      </c>
      <c r="CA11" s="128"/>
      <c r="CB11" s="128"/>
      <c r="CC11" s="128" t="s">
        <v>143</v>
      </c>
      <c r="CD11" s="128"/>
      <c r="CE11" s="128"/>
      <c r="CF11" s="128" t="s">
        <v>144</v>
      </c>
      <c r="CG11" s="128"/>
      <c r="CH11" s="128"/>
      <c r="CI11" s="128" t="s">
        <v>145</v>
      </c>
      <c r="CJ11" s="128"/>
      <c r="CK11" s="128"/>
      <c r="CL11" s="128" t="s">
        <v>146</v>
      </c>
      <c r="CM11" s="128"/>
      <c r="CN11" s="128"/>
      <c r="CO11" s="128" t="s">
        <v>165</v>
      </c>
      <c r="CP11" s="128"/>
      <c r="CQ11" s="128"/>
      <c r="CR11" s="128" t="s">
        <v>147</v>
      </c>
      <c r="CS11" s="128"/>
      <c r="CT11" s="128"/>
      <c r="CU11" s="128" t="s">
        <v>148</v>
      </c>
      <c r="CV11" s="128"/>
      <c r="CW11" s="128"/>
      <c r="CX11" s="128" t="s">
        <v>149</v>
      </c>
      <c r="CY11" s="128"/>
      <c r="CZ11" s="128"/>
      <c r="DA11" s="128" t="s">
        <v>150</v>
      </c>
      <c r="DB11" s="128"/>
      <c r="DC11" s="128"/>
      <c r="DD11" s="128" t="s">
        <v>412</v>
      </c>
      <c r="DE11" s="128"/>
      <c r="DF11" s="128"/>
      <c r="DG11" s="128" t="s">
        <v>413</v>
      </c>
      <c r="DH11" s="128"/>
      <c r="DI11" s="128"/>
      <c r="DJ11" s="128" t="s">
        <v>414</v>
      </c>
      <c r="DK11" s="128"/>
      <c r="DL11" s="128"/>
      <c r="DM11" s="128" t="s">
        <v>415</v>
      </c>
      <c r="DN11" s="128"/>
      <c r="DO11" s="128"/>
      <c r="DP11" s="128" t="s">
        <v>416</v>
      </c>
      <c r="DQ11" s="128"/>
      <c r="DR11" s="128"/>
      <c r="DS11" s="128" t="s">
        <v>417</v>
      </c>
      <c r="DT11" s="128"/>
      <c r="DU11" s="128"/>
      <c r="DV11" s="128" t="s">
        <v>418</v>
      </c>
      <c r="DW11" s="128"/>
      <c r="DX11" s="128"/>
      <c r="DY11" s="128" t="s">
        <v>151</v>
      </c>
      <c r="DZ11" s="128"/>
      <c r="EA11" s="128"/>
      <c r="EB11" s="128" t="s">
        <v>152</v>
      </c>
      <c r="EC11" s="128"/>
      <c r="ED11" s="128"/>
      <c r="EE11" s="128" t="s">
        <v>153</v>
      </c>
      <c r="EF11" s="128"/>
      <c r="EG11" s="128"/>
      <c r="EH11" s="128" t="s">
        <v>166</v>
      </c>
      <c r="EI11" s="128"/>
      <c r="EJ11" s="128"/>
      <c r="EK11" s="128" t="s">
        <v>154</v>
      </c>
      <c r="EL11" s="128"/>
      <c r="EM11" s="128"/>
      <c r="EN11" s="128" t="s">
        <v>155</v>
      </c>
      <c r="EO11" s="128"/>
      <c r="EP11" s="128"/>
      <c r="EQ11" s="128" t="s">
        <v>156</v>
      </c>
      <c r="ER11" s="128"/>
      <c r="ES11" s="128"/>
      <c r="ET11" s="128" t="s">
        <v>157</v>
      </c>
      <c r="EU11" s="128"/>
      <c r="EV11" s="128"/>
      <c r="EW11" s="128" t="s">
        <v>158</v>
      </c>
      <c r="EX11" s="128"/>
      <c r="EY11" s="128"/>
      <c r="EZ11" s="128" t="s">
        <v>159</v>
      </c>
      <c r="FA11" s="128"/>
      <c r="FB11" s="128"/>
      <c r="FC11" s="128" t="s">
        <v>160</v>
      </c>
      <c r="FD11" s="128"/>
      <c r="FE11" s="128"/>
      <c r="FF11" s="128" t="s">
        <v>161</v>
      </c>
      <c r="FG11" s="128"/>
      <c r="FH11" s="128"/>
      <c r="FI11" s="128" t="s">
        <v>162</v>
      </c>
      <c r="FJ11" s="128"/>
      <c r="FK11" s="128"/>
      <c r="FL11" s="128" t="s">
        <v>167</v>
      </c>
      <c r="FM11" s="128"/>
      <c r="FN11" s="128"/>
      <c r="FO11" s="128" t="s">
        <v>168</v>
      </c>
      <c r="FP11" s="128"/>
      <c r="FQ11" s="128"/>
      <c r="FR11" s="128" t="s">
        <v>419</v>
      </c>
      <c r="FS11" s="128"/>
      <c r="FT11" s="128"/>
      <c r="FU11" s="128" t="s">
        <v>420</v>
      </c>
      <c r="FV11" s="128"/>
      <c r="FW11" s="128"/>
      <c r="FX11" s="128" t="s">
        <v>421</v>
      </c>
      <c r="FY11" s="128"/>
      <c r="FZ11" s="128"/>
      <c r="GA11" s="128" t="s">
        <v>422</v>
      </c>
      <c r="GB11" s="128"/>
      <c r="GC11" s="128"/>
      <c r="GD11" s="128" t="s">
        <v>423</v>
      </c>
      <c r="GE11" s="128"/>
      <c r="GF11" s="128"/>
      <c r="GG11" s="128" t="s">
        <v>424</v>
      </c>
      <c r="GH11" s="128"/>
      <c r="GI11" s="128"/>
      <c r="GJ11" s="128" t="s">
        <v>1330</v>
      </c>
      <c r="GK11" s="128"/>
      <c r="GL11" s="128"/>
      <c r="GM11" s="128" t="s">
        <v>1331</v>
      </c>
      <c r="GN11" s="128"/>
      <c r="GO11" s="128"/>
      <c r="GP11" s="128" t="s">
        <v>1333</v>
      </c>
      <c r="GQ11" s="128"/>
      <c r="GR11" s="128"/>
      <c r="GS11" s="128" t="s">
        <v>1337</v>
      </c>
      <c r="GT11" s="128"/>
      <c r="GU11" s="128"/>
      <c r="GV11" s="128" t="s">
        <v>1343</v>
      </c>
      <c r="GW11" s="128"/>
      <c r="GX11" s="128"/>
      <c r="GY11" s="128" t="s">
        <v>1344</v>
      </c>
      <c r="GZ11" s="128"/>
      <c r="HA11" s="128"/>
      <c r="HB11" s="128" t="s">
        <v>1348</v>
      </c>
      <c r="HC11" s="128"/>
      <c r="HD11" s="128"/>
      <c r="HE11" s="128" t="s">
        <v>1349</v>
      </c>
      <c r="HF11" s="128"/>
      <c r="HG11" s="128"/>
      <c r="HH11" s="128" t="s">
        <v>1351</v>
      </c>
      <c r="HI11" s="128"/>
      <c r="HJ11" s="128"/>
      <c r="HK11" s="128" t="s">
        <v>1355</v>
      </c>
      <c r="HL11" s="128"/>
      <c r="HM11" s="128"/>
      <c r="HN11" s="128" t="s">
        <v>1357</v>
      </c>
      <c r="HO11" s="128"/>
      <c r="HP11" s="128"/>
      <c r="HQ11" s="128" t="s">
        <v>1360</v>
      </c>
      <c r="HR11" s="128"/>
      <c r="HS11" s="128"/>
      <c r="HT11" s="128" t="s">
        <v>1365</v>
      </c>
      <c r="HU11" s="128"/>
      <c r="HV11" s="128"/>
      <c r="HW11" s="128" t="s">
        <v>1366</v>
      </c>
      <c r="HX11" s="128"/>
      <c r="HY11" s="128"/>
      <c r="HZ11" s="128" t="s">
        <v>425</v>
      </c>
      <c r="IA11" s="128"/>
      <c r="IB11" s="128"/>
      <c r="IC11" s="128" t="s">
        <v>426</v>
      </c>
      <c r="ID11" s="128"/>
      <c r="IE11" s="128"/>
      <c r="IF11" s="128" t="s">
        <v>427</v>
      </c>
      <c r="IG11" s="128"/>
      <c r="IH11" s="128"/>
      <c r="II11" s="128" t="s">
        <v>428</v>
      </c>
      <c r="IJ11" s="128"/>
      <c r="IK11" s="128"/>
      <c r="IL11" s="128" t="s">
        <v>429</v>
      </c>
      <c r="IM11" s="128"/>
      <c r="IN11" s="128"/>
      <c r="IO11" s="128" t="s">
        <v>430</v>
      </c>
      <c r="IP11" s="128"/>
      <c r="IQ11" s="128"/>
      <c r="IR11" s="166" t="s">
        <v>431</v>
      </c>
      <c r="IS11" s="167"/>
      <c r="IT11" s="168"/>
      <c r="IU11" s="76"/>
      <c r="IV11" s="76"/>
      <c r="IW11" s="76"/>
      <c r="IX11" s="76"/>
    </row>
    <row r="12" spans="1:283" ht="91.5" customHeight="1" x14ac:dyDescent="0.25">
      <c r="A12" s="183"/>
      <c r="B12" s="183"/>
      <c r="C12" s="146" t="s">
        <v>1222</v>
      </c>
      <c r="D12" s="146"/>
      <c r="E12" s="146"/>
      <c r="F12" s="140" t="s">
        <v>1225</v>
      </c>
      <c r="G12" s="140"/>
      <c r="H12" s="140"/>
      <c r="I12" s="140" t="s">
        <v>1226</v>
      </c>
      <c r="J12" s="140"/>
      <c r="K12" s="140"/>
      <c r="L12" s="140" t="s">
        <v>1230</v>
      </c>
      <c r="M12" s="140"/>
      <c r="N12" s="140"/>
      <c r="O12" s="140" t="s">
        <v>1231</v>
      </c>
      <c r="P12" s="140"/>
      <c r="Q12" s="140"/>
      <c r="R12" s="140" t="s">
        <v>1232</v>
      </c>
      <c r="S12" s="140"/>
      <c r="T12" s="140"/>
      <c r="U12" s="140" t="s">
        <v>610</v>
      </c>
      <c r="V12" s="140"/>
      <c r="W12" s="140"/>
      <c r="X12" s="140" t="s">
        <v>1383</v>
      </c>
      <c r="Y12" s="140"/>
      <c r="Z12" s="140"/>
      <c r="AA12" s="146" t="s">
        <v>613</v>
      </c>
      <c r="AB12" s="146"/>
      <c r="AC12" s="146"/>
      <c r="AD12" s="146" t="s">
        <v>1238</v>
      </c>
      <c r="AE12" s="146"/>
      <c r="AF12" s="146"/>
      <c r="AG12" s="140" t="s">
        <v>1239</v>
      </c>
      <c r="AH12" s="140"/>
      <c r="AI12" s="140"/>
      <c r="AJ12" s="140" t="s">
        <v>1243</v>
      </c>
      <c r="AK12" s="140"/>
      <c r="AL12" s="140"/>
      <c r="AM12" s="146" t="s">
        <v>1245</v>
      </c>
      <c r="AN12" s="146"/>
      <c r="AO12" s="146"/>
      <c r="AP12" s="140" t="s">
        <v>620</v>
      </c>
      <c r="AQ12" s="140"/>
      <c r="AR12" s="140"/>
      <c r="AS12" s="146" t="s">
        <v>1247</v>
      </c>
      <c r="AT12" s="146"/>
      <c r="AU12" s="146"/>
      <c r="AV12" s="140" t="s">
        <v>1248</v>
      </c>
      <c r="AW12" s="140"/>
      <c r="AX12" s="140"/>
      <c r="AY12" s="140" t="s">
        <v>626</v>
      </c>
      <c r="AZ12" s="140"/>
      <c r="BA12" s="140"/>
      <c r="BB12" s="140" t="s">
        <v>1249</v>
      </c>
      <c r="BC12" s="140"/>
      <c r="BD12" s="140"/>
      <c r="BE12" s="140" t="s">
        <v>1250</v>
      </c>
      <c r="BF12" s="140"/>
      <c r="BG12" s="140"/>
      <c r="BH12" s="140" t="s">
        <v>1251</v>
      </c>
      <c r="BI12" s="140"/>
      <c r="BJ12" s="140"/>
      <c r="BK12" s="140" t="s">
        <v>1257</v>
      </c>
      <c r="BL12" s="140"/>
      <c r="BM12" s="140"/>
      <c r="BN12" s="140" t="s">
        <v>1253</v>
      </c>
      <c r="BO12" s="140"/>
      <c r="BP12" s="140"/>
      <c r="BQ12" s="140" t="s">
        <v>1254</v>
      </c>
      <c r="BR12" s="140"/>
      <c r="BS12" s="140"/>
      <c r="BT12" s="140" t="s">
        <v>641</v>
      </c>
      <c r="BU12" s="140"/>
      <c r="BV12" s="140"/>
      <c r="BW12" s="140" t="s">
        <v>1262</v>
      </c>
      <c r="BX12" s="140"/>
      <c r="BY12" s="140"/>
      <c r="BZ12" s="140" t="s">
        <v>644</v>
      </c>
      <c r="CA12" s="140"/>
      <c r="CB12" s="140"/>
      <c r="CC12" s="140" t="s">
        <v>647</v>
      </c>
      <c r="CD12" s="140"/>
      <c r="CE12" s="140"/>
      <c r="CF12" s="140" t="s">
        <v>1265</v>
      </c>
      <c r="CG12" s="140"/>
      <c r="CH12" s="140"/>
      <c r="CI12" s="140" t="s">
        <v>1269</v>
      </c>
      <c r="CJ12" s="140"/>
      <c r="CK12" s="140"/>
      <c r="CL12" s="140" t="s">
        <v>1270</v>
      </c>
      <c r="CM12" s="140"/>
      <c r="CN12" s="140"/>
      <c r="CO12" s="140" t="s">
        <v>1271</v>
      </c>
      <c r="CP12" s="140"/>
      <c r="CQ12" s="140"/>
      <c r="CR12" s="140" t="s">
        <v>1272</v>
      </c>
      <c r="CS12" s="140"/>
      <c r="CT12" s="140"/>
      <c r="CU12" s="140" t="s">
        <v>1273</v>
      </c>
      <c r="CV12" s="140"/>
      <c r="CW12" s="140"/>
      <c r="CX12" s="140" t="s">
        <v>1274</v>
      </c>
      <c r="CY12" s="140"/>
      <c r="CZ12" s="140"/>
      <c r="DA12" s="140" t="s">
        <v>657</v>
      </c>
      <c r="DB12" s="140"/>
      <c r="DC12" s="140"/>
      <c r="DD12" s="140" t="s">
        <v>1279</v>
      </c>
      <c r="DE12" s="140"/>
      <c r="DF12" s="140"/>
      <c r="DG12" s="140" t="s">
        <v>1280</v>
      </c>
      <c r="DH12" s="140"/>
      <c r="DI12" s="140"/>
      <c r="DJ12" s="140" t="s">
        <v>1284</v>
      </c>
      <c r="DK12" s="140"/>
      <c r="DL12" s="140"/>
      <c r="DM12" s="140" t="s">
        <v>670</v>
      </c>
      <c r="DN12" s="140"/>
      <c r="DO12" s="140"/>
      <c r="DP12" s="140" t="s">
        <v>673</v>
      </c>
      <c r="DQ12" s="140"/>
      <c r="DR12" s="140"/>
      <c r="DS12" s="140" t="s">
        <v>1286</v>
      </c>
      <c r="DT12" s="140"/>
      <c r="DU12" s="140"/>
      <c r="DV12" s="140" t="s">
        <v>647</v>
      </c>
      <c r="DW12" s="140"/>
      <c r="DX12" s="140"/>
      <c r="DY12" s="140" t="s">
        <v>1291</v>
      </c>
      <c r="DZ12" s="140"/>
      <c r="EA12" s="140"/>
      <c r="EB12" s="140" t="s">
        <v>1292</v>
      </c>
      <c r="EC12" s="140"/>
      <c r="ED12" s="140"/>
      <c r="EE12" s="140" t="s">
        <v>682</v>
      </c>
      <c r="EF12" s="140"/>
      <c r="EG12" s="140"/>
      <c r="EH12" s="140" t="s">
        <v>1295</v>
      </c>
      <c r="EI12" s="140"/>
      <c r="EJ12" s="140"/>
      <c r="EK12" s="140" t="s">
        <v>686</v>
      </c>
      <c r="EL12" s="140"/>
      <c r="EM12" s="140"/>
      <c r="EN12" s="140" t="s">
        <v>687</v>
      </c>
      <c r="EO12" s="140"/>
      <c r="EP12" s="140"/>
      <c r="EQ12" s="140" t="s">
        <v>1298</v>
      </c>
      <c r="ER12" s="140"/>
      <c r="ES12" s="140"/>
      <c r="ET12" s="140" t="s">
        <v>1299</v>
      </c>
      <c r="EU12" s="140"/>
      <c r="EV12" s="140"/>
      <c r="EW12" s="140" t="s">
        <v>1300</v>
      </c>
      <c r="EX12" s="140"/>
      <c r="EY12" s="140"/>
      <c r="EZ12" s="140" t="s">
        <v>1301</v>
      </c>
      <c r="FA12" s="140"/>
      <c r="FB12" s="140"/>
      <c r="FC12" s="140" t="s">
        <v>1303</v>
      </c>
      <c r="FD12" s="140"/>
      <c r="FE12" s="140"/>
      <c r="FF12" s="140" t="s">
        <v>1310</v>
      </c>
      <c r="FG12" s="140"/>
      <c r="FH12" s="140"/>
      <c r="FI12" s="140" t="s">
        <v>1307</v>
      </c>
      <c r="FJ12" s="140"/>
      <c r="FK12" s="140"/>
      <c r="FL12" s="140" t="s">
        <v>1308</v>
      </c>
      <c r="FM12" s="140"/>
      <c r="FN12" s="140"/>
      <c r="FO12" s="129" t="s">
        <v>705</v>
      </c>
      <c r="FP12" s="129"/>
      <c r="FQ12" s="129"/>
      <c r="FR12" s="140" t="s">
        <v>1315</v>
      </c>
      <c r="FS12" s="140"/>
      <c r="FT12" s="140"/>
      <c r="FU12" s="140" t="s">
        <v>1317</v>
      </c>
      <c r="FV12" s="140"/>
      <c r="FW12" s="140"/>
      <c r="FX12" s="140" t="s">
        <v>710</v>
      </c>
      <c r="FY12" s="140"/>
      <c r="FZ12" s="140"/>
      <c r="GA12" s="140" t="s">
        <v>1319</v>
      </c>
      <c r="GB12" s="140"/>
      <c r="GC12" s="140"/>
      <c r="GD12" s="140" t="s">
        <v>1321</v>
      </c>
      <c r="GE12" s="140"/>
      <c r="GF12" s="140"/>
      <c r="GG12" s="140" t="s">
        <v>1325</v>
      </c>
      <c r="GH12" s="140"/>
      <c r="GI12" s="140"/>
      <c r="GJ12" s="146" t="s">
        <v>1326</v>
      </c>
      <c r="GK12" s="146"/>
      <c r="GL12" s="146"/>
      <c r="GM12" s="140" t="s">
        <v>718</v>
      </c>
      <c r="GN12" s="140"/>
      <c r="GO12" s="140"/>
      <c r="GP12" s="140" t="s">
        <v>1332</v>
      </c>
      <c r="GQ12" s="140"/>
      <c r="GR12" s="140"/>
      <c r="GS12" s="140" t="s">
        <v>1338</v>
      </c>
      <c r="GT12" s="140"/>
      <c r="GU12" s="140"/>
      <c r="GV12" s="140" t="s">
        <v>1339</v>
      </c>
      <c r="GW12" s="140"/>
      <c r="GX12" s="140"/>
      <c r="GY12" s="140" t="s">
        <v>723</v>
      </c>
      <c r="GZ12" s="140"/>
      <c r="HA12" s="140"/>
      <c r="HB12" s="140" t="s">
        <v>724</v>
      </c>
      <c r="HC12" s="140"/>
      <c r="HD12" s="140"/>
      <c r="HE12" s="140" t="s">
        <v>727</v>
      </c>
      <c r="HF12" s="140"/>
      <c r="HG12" s="140"/>
      <c r="HH12" s="140" t="s">
        <v>1350</v>
      </c>
      <c r="HI12" s="140"/>
      <c r="HJ12" s="140"/>
      <c r="HK12" s="140" t="s">
        <v>1356</v>
      </c>
      <c r="HL12" s="140"/>
      <c r="HM12" s="140"/>
      <c r="HN12" s="140" t="s">
        <v>1358</v>
      </c>
      <c r="HO12" s="140"/>
      <c r="HP12" s="140"/>
      <c r="HQ12" s="140" t="s">
        <v>1361</v>
      </c>
      <c r="HR12" s="140"/>
      <c r="HS12" s="140"/>
      <c r="HT12" s="140" t="s">
        <v>736</v>
      </c>
      <c r="HU12" s="140"/>
      <c r="HV12" s="140"/>
      <c r="HW12" s="140" t="s">
        <v>598</v>
      </c>
      <c r="HX12" s="140"/>
      <c r="HY12" s="140"/>
      <c r="HZ12" s="140" t="s">
        <v>1367</v>
      </c>
      <c r="IA12" s="140"/>
      <c r="IB12" s="140"/>
      <c r="IC12" s="140" t="s">
        <v>1370</v>
      </c>
      <c r="ID12" s="140"/>
      <c r="IE12" s="140"/>
      <c r="IF12" s="140" t="s">
        <v>742</v>
      </c>
      <c r="IG12" s="140"/>
      <c r="IH12" s="140"/>
      <c r="II12" s="140" t="s">
        <v>1374</v>
      </c>
      <c r="IJ12" s="140"/>
      <c r="IK12" s="140"/>
      <c r="IL12" s="140" t="s">
        <v>1375</v>
      </c>
      <c r="IM12" s="140"/>
      <c r="IN12" s="140"/>
      <c r="IO12" s="140" t="s">
        <v>1379</v>
      </c>
      <c r="IP12" s="140"/>
      <c r="IQ12" s="140"/>
      <c r="IR12" s="140" t="s">
        <v>746</v>
      </c>
      <c r="IS12" s="140"/>
      <c r="IT12" s="140"/>
      <c r="IU12" s="78"/>
      <c r="IV12" s="78"/>
      <c r="IW12" s="78"/>
      <c r="IX12" s="78"/>
    </row>
    <row r="13" spans="1:283" ht="131.25" customHeight="1" x14ac:dyDescent="0.25">
      <c r="A13" s="184"/>
      <c r="B13" s="184"/>
      <c r="C13" s="30" t="s">
        <v>790</v>
      </c>
      <c r="D13" s="30" t="s">
        <v>1223</v>
      </c>
      <c r="E13" s="30" t="s">
        <v>1224</v>
      </c>
      <c r="F13" s="30" t="s">
        <v>603</v>
      </c>
      <c r="G13" s="30" t="s">
        <v>604</v>
      </c>
      <c r="H13" s="30" t="s">
        <v>605</v>
      </c>
      <c r="I13" s="30" t="s">
        <v>1227</v>
      </c>
      <c r="J13" s="30" t="s">
        <v>1228</v>
      </c>
      <c r="K13" s="30" t="s">
        <v>1229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1233</v>
      </c>
      <c r="X13" s="61" t="s">
        <v>216</v>
      </c>
      <c r="Y13" s="61" t="s">
        <v>612</v>
      </c>
      <c r="Z13" s="61" t="s">
        <v>472</v>
      </c>
      <c r="AA13" s="61" t="s">
        <v>1234</v>
      </c>
      <c r="AB13" s="61" t="s">
        <v>1235</v>
      </c>
      <c r="AC13" s="61" t="s">
        <v>1236</v>
      </c>
      <c r="AD13" s="61" t="s">
        <v>235</v>
      </c>
      <c r="AE13" s="61" t="s">
        <v>526</v>
      </c>
      <c r="AF13" s="61" t="s">
        <v>204</v>
      </c>
      <c r="AG13" s="61" t="s">
        <v>1240</v>
      </c>
      <c r="AH13" s="61" t="s">
        <v>1241</v>
      </c>
      <c r="AI13" s="61" t="s">
        <v>1242</v>
      </c>
      <c r="AJ13" s="61" t="s">
        <v>618</v>
      </c>
      <c r="AK13" s="61" t="s">
        <v>1244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1392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1258</v>
      </c>
      <c r="BL13" s="61" t="s">
        <v>1259</v>
      </c>
      <c r="BM13" s="61" t="s">
        <v>1260</v>
      </c>
      <c r="BN13" s="61" t="s">
        <v>638</v>
      </c>
      <c r="BO13" s="61" t="s">
        <v>639</v>
      </c>
      <c r="BP13" s="61" t="s">
        <v>640</v>
      </c>
      <c r="BQ13" s="30" t="s">
        <v>1254</v>
      </c>
      <c r="BR13" s="30" t="s">
        <v>1255</v>
      </c>
      <c r="BS13" s="30" t="s">
        <v>1256</v>
      </c>
      <c r="BT13" s="61" t="s">
        <v>642</v>
      </c>
      <c r="BU13" s="61" t="s">
        <v>1261</v>
      </c>
      <c r="BV13" s="61" t="s">
        <v>643</v>
      </c>
      <c r="BW13" s="61" t="s">
        <v>552</v>
      </c>
      <c r="BX13" s="61" t="s">
        <v>1263</v>
      </c>
      <c r="BY13" s="61" t="s">
        <v>554</v>
      </c>
      <c r="BZ13" s="61" t="s">
        <v>645</v>
      </c>
      <c r="CA13" s="61" t="s">
        <v>646</v>
      </c>
      <c r="CB13" s="61" t="s">
        <v>1264</v>
      </c>
      <c r="CC13" s="61" t="s">
        <v>647</v>
      </c>
      <c r="CD13" s="61" t="s">
        <v>648</v>
      </c>
      <c r="CE13" s="61" t="s">
        <v>649</v>
      </c>
      <c r="CF13" s="30" t="s">
        <v>1266</v>
      </c>
      <c r="CG13" s="30" t="s">
        <v>1267</v>
      </c>
      <c r="CH13" s="30" t="s">
        <v>1268</v>
      </c>
      <c r="CI13" s="61" t="s">
        <v>200</v>
      </c>
      <c r="CJ13" s="61" t="s">
        <v>650</v>
      </c>
      <c r="CK13" s="61" t="s">
        <v>651</v>
      </c>
      <c r="CL13" s="61" t="s">
        <v>1393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1275</v>
      </c>
      <c r="DA13" s="30" t="s">
        <v>1276</v>
      </c>
      <c r="DB13" s="30" t="s">
        <v>1277</v>
      </c>
      <c r="DC13" s="30" t="s">
        <v>1278</v>
      </c>
      <c r="DD13" s="61" t="s">
        <v>664</v>
      </c>
      <c r="DE13" s="61" t="s">
        <v>665</v>
      </c>
      <c r="DF13" s="61" t="s">
        <v>666</v>
      </c>
      <c r="DG13" s="61" t="s">
        <v>1281</v>
      </c>
      <c r="DH13" s="61" t="s">
        <v>1282</v>
      </c>
      <c r="DI13" s="61" t="s">
        <v>1283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1285</v>
      </c>
      <c r="DS13" s="61" t="s">
        <v>1287</v>
      </c>
      <c r="DT13" s="61" t="s">
        <v>1288</v>
      </c>
      <c r="DU13" s="61" t="s">
        <v>1289</v>
      </c>
      <c r="DV13" s="61" t="s">
        <v>647</v>
      </c>
      <c r="DW13" s="61" t="s">
        <v>1290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1394</v>
      </c>
      <c r="EF13" s="61" t="s">
        <v>1293</v>
      </c>
      <c r="EG13" s="61" t="s">
        <v>1294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1296</v>
      </c>
      <c r="EM13" s="61" t="s">
        <v>1297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1395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1302</v>
      </c>
      <c r="FC13" s="61" t="s">
        <v>1304</v>
      </c>
      <c r="FD13" s="61" t="s">
        <v>1305</v>
      </c>
      <c r="FE13" s="61" t="s">
        <v>1306</v>
      </c>
      <c r="FF13" s="30" t="s">
        <v>701</v>
      </c>
      <c r="FG13" s="62" t="s">
        <v>1311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1309</v>
      </c>
      <c r="FO13" s="61" t="s">
        <v>1312</v>
      </c>
      <c r="FP13" s="61" t="s">
        <v>1313</v>
      </c>
      <c r="FQ13" s="61" t="s">
        <v>1314</v>
      </c>
      <c r="FR13" s="61" t="s">
        <v>706</v>
      </c>
      <c r="FS13" s="61" t="s">
        <v>707</v>
      </c>
      <c r="FT13" s="61" t="s">
        <v>1316</v>
      </c>
      <c r="FU13" s="61" t="s">
        <v>708</v>
      </c>
      <c r="FV13" s="61" t="s">
        <v>709</v>
      </c>
      <c r="FW13" s="61" t="s">
        <v>1318</v>
      </c>
      <c r="FX13" s="61" t="s">
        <v>1388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1320</v>
      </c>
      <c r="GD13" s="30" t="s">
        <v>1322</v>
      </c>
      <c r="GE13" s="30" t="s">
        <v>1323</v>
      </c>
      <c r="GF13" s="30" t="s">
        <v>1324</v>
      </c>
      <c r="GG13" s="61" t="s">
        <v>715</v>
      </c>
      <c r="GH13" s="61" t="s">
        <v>716</v>
      </c>
      <c r="GI13" s="61" t="s">
        <v>717</v>
      </c>
      <c r="GJ13" s="61" t="s">
        <v>1327</v>
      </c>
      <c r="GK13" s="61" t="s">
        <v>1328</v>
      </c>
      <c r="GL13" s="61" t="s">
        <v>1329</v>
      </c>
      <c r="GM13" s="61" t="s">
        <v>718</v>
      </c>
      <c r="GN13" s="61" t="s">
        <v>719</v>
      </c>
      <c r="GO13" s="61" t="s">
        <v>720</v>
      </c>
      <c r="GP13" s="61" t="s">
        <v>1334</v>
      </c>
      <c r="GQ13" s="61" t="s">
        <v>1335</v>
      </c>
      <c r="GR13" s="61" t="s">
        <v>1336</v>
      </c>
      <c r="GS13" s="61" t="s">
        <v>1396</v>
      </c>
      <c r="GT13" s="61" t="s">
        <v>721</v>
      </c>
      <c r="GU13" s="61" t="s">
        <v>722</v>
      </c>
      <c r="GV13" s="62" t="s">
        <v>1340</v>
      </c>
      <c r="GW13" s="62" t="s">
        <v>1341</v>
      </c>
      <c r="GX13" s="62" t="s">
        <v>1342</v>
      </c>
      <c r="GY13" s="61" t="s">
        <v>1345</v>
      </c>
      <c r="GZ13" s="61" t="s">
        <v>1346</v>
      </c>
      <c r="HA13" s="61" t="s">
        <v>1347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1352</v>
      </c>
      <c r="HI13" s="62" t="s">
        <v>1353</v>
      </c>
      <c r="HJ13" s="62" t="s">
        <v>1354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1359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1362</v>
      </c>
      <c r="HU13" s="30" t="s">
        <v>1363</v>
      </c>
      <c r="HV13" s="30" t="s">
        <v>1364</v>
      </c>
      <c r="HW13" s="61" t="s">
        <v>598</v>
      </c>
      <c r="HX13" s="61" t="s">
        <v>740</v>
      </c>
      <c r="HY13" s="61" t="s">
        <v>741</v>
      </c>
      <c r="HZ13" s="61" t="s">
        <v>1367</v>
      </c>
      <c r="IA13" s="61" t="s">
        <v>1368</v>
      </c>
      <c r="IB13" s="61" t="s">
        <v>1369</v>
      </c>
      <c r="IC13" s="61" t="s">
        <v>1371</v>
      </c>
      <c r="ID13" s="61" t="s">
        <v>1372</v>
      </c>
      <c r="IE13" s="61" t="s">
        <v>1373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1376</v>
      </c>
      <c r="IM13" s="61" t="s">
        <v>1377</v>
      </c>
      <c r="IN13" s="61" t="s">
        <v>1378</v>
      </c>
      <c r="IO13" s="61" t="s">
        <v>1380</v>
      </c>
      <c r="IP13" s="61" t="s">
        <v>1381</v>
      </c>
      <c r="IQ13" s="61" t="s">
        <v>1382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75" x14ac:dyDescent="0.25">
      <c r="A14" s="28">
        <v>1</v>
      </c>
      <c r="B14" s="13" t="s">
        <v>1550</v>
      </c>
      <c r="C14" s="13"/>
      <c r="D14" s="5"/>
      <c r="E14" s="5">
        <v>1</v>
      </c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3"/>
      <c r="V14" s="13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>
        <v>1</v>
      </c>
      <c r="AX14" s="17"/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21"/>
      <c r="DE14" s="17"/>
      <c r="DF14" s="17">
        <v>1</v>
      </c>
      <c r="DG14" s="17"/>
      <c r="DH14" s="17"/>
      <c r="DI14" s="17">
        <v>1</v>
      </c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>
        <v>1</v>
      </c>
      <c r="EP14" s="17"/>
      <c r="EQ14" s="17"/>
      <c r="ER14" s="17"/>
      <c r="ES14" s="17">
        <v>1</v>
      </c>
      <c r="ET14" s="17"/>
      <c r="EU14" s="17"/>
      <c r="EV14" s="17">
        <v>1</v>
      </c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25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>
        <v>1</v>
      </c>
      <c r="GF14" s="17"/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  <c r="GS14" s="17"/>
      <c r="GT14" s="17"/>
      <c r="GU14" s="17">
        <v>1</v>
      </c>
      <c r="GV14" s="17"/>
      <c r="GW14" s="17"/>
      <c r="GX14" s="17">
        <v>1</v>
      </c>
      <c r="GY14" s="17" t="s">
        <v>1564</v>
      </c>
      <c r="GZ14" s="17"/>
      <c r="HA14" s="17">
        <v>1</v>
      </c>
      <c r="HB14" s="17"/>
      <c r="HC14" s="17"/>
      <c r="HD14" s="17">
        <v>1</v>
      </c>
      <c r="HE14" s="17"/>
      <c r="HF14" s="17">
        <v>1</v>
      </c>
      <c r="HG14" s="17"/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/>
      <c r="HY14" s="17">
        <v>1</v>
      </c>
      <c r="HZ14" s="17"/>
      <c r="IA14" s="17"/>
      <c r="IB14" s="17">
        <v>1</v>
      </c>
      <c r="IC14" s="17"/>
      <c r="ID14" s="17"/>
      <c r="IE14" s="17">
        <v>1</v>
      </c>
      <c r="IF14" s="17"/>
      <c r="IG14" s="17"/>
      <c r="IH14" s="17">
        <v>1</v>
      </c>
      <c r="II14" s="17"/>
      <c r="IJ14" s="17"/>
      <c r="IK14" s="17">
        <v>1</v>
      </c>
      <c r="IL14" s="17"/>
      <c r="IM14" s="17"/>
      <c r="IN14" s="17">
        <v>1</v>
      </c>
      <c r="IO14" s="17"/>
      <c r="IP14" s="17"/>
      <c r="IQ14" s="17">
        <v>1</v>
      </c>
      <c r="IR14" s="17"/>
      <c r="IS14" s="17"/>
      <c r="IT14" s="17">
        <v>1</v>
      </c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 t="s">
        <v>1551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18">
        <v>1</v>
      </c>
      <c r="BQ15" s="4"/>
      <c r="BR15" s="4"/>
      <c r="BS15" s="4">
        <v>1</v>
      </c>
      <c r="BT15" s="4"/>
      <c r="BU15" s="4"/>
      <c r="BV15" s="4">
        <v>1</v>
      </c>
      <c r="BW15" s="17"/>
      <c r="BX15" s="17"/>
      <c r="BY15" s="17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20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>
        <v>1</v>
      </c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>
        <v>1</v>
      </c>
      <c r="HD15" s="4"/>
      <c r="HE15" s="4"/>
      <c r="HF15" s="4">
        <v>1</v>
      </c>
      <c r="HG15" s="4"/>
      <c r="HH15" s="4"/>
      <c r="HI15" s="4"/>
      <c r="HJ15" s="4">
        <v>1</v>
      </c>
      <c r="HK15" s="4"/>
      <c r="HL15" s="4">
        <v>1</v>
      </c>
      <c r="HM15" s="4"/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>
        <v>1</v>
      </c>
      <c r="IE15" s="4"/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 t="s">
        <v>1552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18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20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 t="s">
        <v>1563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 t="s">
        <v>1553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18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20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/>
      <c r="GN17" s="4">
        <v>1</v>
      </c>
      <c r="GO17" s="4"/>
      <c r="GP17" s="4">
        <v>1</v>
      </c>
      <c r="GQ17" s="4"/>
      <c r="GR17" s="4">
        <v>1</v>
      </c>
      <c r="GS17" s="4"/>
      <c r="GT17" s="4"/>
      <c r="GU17" s="4">
        <v>1</v>
      </c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 t="s">
        <v>1554</v>
      </c>
      <c r="C18" s="9"/>
      <c r="D18" s="9"/>
      <c r="E18" s="9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>
        <v>1</v>
      </c>
      <c r="W18" s="1"/>
      <c r="X18" s="1"/>
      <c r="Y18" s="1"/>
      <c r="Z18" s="1">
        <v>1</v>
      </c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/>
      <c r="AL18" s="4">
        <v>1</v>
      </c>
      <c r="AM18" s="4">
        <v>1</v>
      </c>
      <c r="AN18" s="4"/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>
        <v>1</v>
      </c>
      <c r="BP18" s="18"/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>
        <v>1</v>
      </c>
      <c r="CP18" s="4"/>
      <c r="CQ18" s="4"/>
      <c r="CR18" s="4"/>
      <c r="CS18" s="4"/>
      <c r="CT18" s="4">
        <v>1</v>
      </c>
      <c r="CU18" s="4"/>
      <c r="CV18" s="4"/>
      <c r="CW18" s="4">
        <v>1</v>
      </c>
      <c r="CX18" s="4">
        <v>1</v>
      </c>
      <c r="CY18" s="4"/>
      <c r="CZ18" s="4"/>
      <c r="DA18" s="4"/>
      <c r="DB18" s="4">
        <v>1</v>
      </c>
      <c r="DC18" s="4"/>
      <c r="DD18" s="20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/>
      <c r="EG18" s="4">
        <v>1</v>
      </c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/>
      <c r="FK18" s="4">
        <v>1</v>
      </c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/>
      <c r="GI18" s="4">
        <v>1</v>
      </c>
      <c r="GJ18" s="4"/>
      <c r="GK18" s="4">
        <v>1</v>
      </c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/>
      <c r="GW18" s="4">
        <v>1</v>
      </c>
      <c r="GX18" s="4"/>
      <c r="GY18" s="4"/>
      <c r="GZ18" s="4"/>
      <c r="HA18" s="3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/>
      <c r="HS18" s="4">
        <v>1</v>
      </c>
      <c r="HT18" s="4"/>
      <c r="HU18" s="4">
        <v>1</v>
      </c>
      <c r="HV18" s="4"/>
      <c r="HW18" s="4"/>
      <c r="HX18" s="4">
        <v>1</v>
      </c>
      <c r="HY18" s="4"/>
      <c r="HZ18" s="4"/>
      <c r="IA18" s="4"/>
      <c r="IB18" s="4">
        <v>1</v>
      </c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/>
      <c r="IN18" s="4">
        <v>1</v>
      </c>
      <c r="IO18" s="4"/>
      <c r="IP18" s="4">
        <v>1</v>
      </c>
      <c r="IQ18" s="4"/>
      <c r="IR18" s="4"/>
      <c r="IS18" s="4"/>
      <c r="IT18" s="4">
        <v>1</v>
      </c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 t="s">
        <v>1555</v>
      </c>
      <c r="C19" s="9"/>
      <c r="D19" s="9">
        <v>1</v>
      </c>
      <c r="E19" s="9"/>
      <c r="F19" s="1"/>
      <c r="G19" s="1"/>
      <c r="H19" s="1">
        <v>1</v>
      </c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/>
      <c r="AC19" s="1">
        <v>1</v>
      </c>
      <c r="AD19" s="1"/>
      <c r="AE19" s="1">
        <v>1</v>
      </c>
      <c r="AF19" s="1"/>
      <c r="AG19" s="4"/>
      <c r="AH19" s="4">
        <v>1</v>
      </c>
      <c r="AI19" s="4"/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/>
      <c r="BD19" s="4">
        <v>1</v>
      </c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18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>
        <v>1</v>
      </c>
      <c r="CM19" s="4"/>
      <c r="CN19" s="4"/>
      <c r="CO19" s="4"/>
      <c r="CP19" s="4">
        <v>1</v>
      </c>
      <c r="CQ19" s="4"/>
      <c r="CR19" s="4"/>
      <c r="CS19" s="4"/>
      <c r="CT19" s="4">
        <v>1</v>
      </c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20"/>
      <c r="DE19" s="4"/>
      <c r="DF19" s="4">
        <v>1</v>
      </c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/>
      <c r="DU19" s="4">
        <v>1</v>
      </c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/>
      <c r="EV19" s="4">
        <v>1</v>
      </c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/>
      <c r="GC19" s="4">
        <v>1</v>
      </c>
      <c r="GD19" s="4"/>
      <c r="GE19" s="4">
        <v>1</v>
      </c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>
        <v>1</v>
      </c>
      <c r="GO19" s="4"/>
      <c r="GP19" s="4"/>
      <c r="GQ19" s="4"/>
      <c r="GR19" s="4">
        <v>1</v>
      </c>
      <c r="GS19" s="4"/>
      <c r="GT19" s="4">
        <v>1</v>
      </c>
      <c r="GU19" s="4"/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>
        <v>1</v>
      </c>
      <c r="HJ19" s="4"/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>
        <v>1</v>
      </c>
      <c r="HV19" s="4"/>
      <c r="HW19" s="4"/>
      <c r="HX19" s="4"/>
      <c r="HY19" s="4">
        <v>1</v>
      </c>
      <c r="HZ19" s="4"/>
      <c r="IA19" s="4"/>
      <c r="IB19" s="4">
        <v>1</v>
      </c>
      <c r="IC19" s="4"/>
      <c r="ID19" s="4">
        <v>1</v>
      </c>
      <c r="IE19" s="4"/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>
        <v>1</v>
      </c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 t="s">
        <v>1561</v>
      </c>
      <c r="C20" s="9"/>
      <c r="D20" s="9">
        <v>1</v>
      </c>
      <c r="E20" s="9"/>
      <c r="F20" s="1"/>
      <c r="G20" s="1"/>
      <c r="H20" s="1">
        <v>1</v>
      </c>
      <c r="I20" s="1"/>
      <c r="J20" s="1">
        <v>1</v>
      </c>
      <c r="K20" s="1"/>
      <c r="L20" s="1"/>
      <c r="M20" s="1">
        <v>1</v>
      </c>
      <c r="N20" s="1"/>
      <c r="O20" s="1"/>
      <c r="P20" s="1"/>
      <c r="Q20" s="1">
        <v>1</v>
      </c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>
        <v>1</v>
      </c>
      <c r="AE20" s="1"/>
      <c r="AF20" s="1"/>
      <c r="AG20" s="4"/>
      <c r="AH20" s="4"/>
      <c r="AI20" s="4">
        <v>1</v>
      </c>
      <c r="AJ20" s="4"/>
      <c r="AK20" s="4"/>
      <c r="AL20" s="4">
        <v>1</v>
      </c>
      <c r="AM20" s="4"/>
      <c r="AN20" s="4">
        <v>1</v>
      </c>
      <c r="AO20" s="4"/>
      <c r="AP20" s="4"/>
      <c r="AQ20" s="4"/>
      <c r="AR20" s="4">
        <v>1</v>
      </c>
      <c r="AS20" s="4">
        <v>1</v>
      </c>
      <c r="AT20" s="4"/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/>
      <c r="BG20" s="4">
        <v>1</v>
      </c>
      <c r="BH20" s="4"/>
      <c r="BI20" s="4"/>
      <c r="BJ20" s="4">
        <v>1</v>
      </c>
      <c r="BK20" s="4"/>
      <c r="BL20" s="4">
        <v>1</v>
      </c>
      <c r="BM20" s="4"/>
      <c r="BN20" s="4"/>
      <c r="BO20" s="4">
        <v>1</v>
      </c>
      <c r="BP20" s="18"/>
      <c r="BQ20" s="4"/>
      <c r="BR20" s="4"/>
      <c r="BS20" s="4">
        <v>1</v>
      </c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/>
      <c r="CE20" s="4">
        <v>1</v>
      </c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/>
      <c r="DC20" s="4">
        <v>1</v>
      </c>
      <c r="DD20" s="20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>
        <v>1</v>
      </c>
      <c r="EV20" s="4"/>
      <c r="EW20" s="4"/>
      <c r="EX20" s="4"/>
      <c r="EY20" s="4">
        <v>1</v>
      </c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/>
      <c r="FN20" s="4">
        <v>1</v>
      </c>
      <c r="FO20" s="4">
        <v>1</v>
      </c>
      <c r="FP20" s="4"/>
      <c r="FQ20" s="4"/>
      <c r="FR20" s="4">
        <v>1</v>
      </c>
      <c r="FS20" s="4"/>
      <c r="FT20" s="4"/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>
        <v>1</v>
      </c>
      <c r="GI20" s="4"/>
      <c r="GJ20" s="4">
        <v>1</v>
      </c>
      <c r="GK20" s="4"/>
      <c r="GL20" s="4"/>
      <c r="GM20" s="4"/>
      <c r="GN20" s="4"/>
      <c r="GO20" s="4">
        <v>1</v>
      </c>
      <c r="GP20" s="4"/>
      <c r="GQ20" s="4">
        <v>1</v>
      </c>
      <c r="GR20" s="4"/>
      <c r="GS20" s="4"/>
      <c r="GT20" s="4">
        <v>1</v>
      </c>
      <c r="GU20" s="4"/>
      <c r="GV20" s="4"/>
      <c r="GW20" s="4"/>
      <c r="GX20" s="4">
        <v>1</v>
      </c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/>
      <c r="HI20" s="4"/>
      <c r="HJ20" s="4">
        <v>1</v>
      </c>
      <c r="HK20" s="4"/>
      <c r="HL20" s="4"/>
      <c r="HM20" s="4">
        <v>1</v>
      </c>
      <c r="HN20" s="4"/>
      <c r="HO20" s="4">
        <v>1</v>
      </c>
      <c r="HP20" s="4"/>
      <c r="HQ20" s="4">
        <v>1</v>
      </c>
      <c r="HR20" s="4"/>
      <c r="HS20" s="4"/>
      <c r="HT20" s="4"/>
      <c r="HU20" s="4"/>
      <c r="HV20" s="4">
        <v>1</v>
      </c>
      <c r="HW20" s="4"/>
      <c r="HX20" s="4"/>
      <c r="HY20" s="4">
        <v>1</v>
      </c>
      <c r="HZ20" s="4"/>
      <c r="IA20" s="4">
        <v>1</v>
      </c>
      <c r="IB20" s="4"/>
      <c r="IC20" s="4"/>
      <c r="ID20" s="4"/>
      <c r="IE20" s="4">
        <v>1</v>
      </c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/>
      <c r="IQ20" s="4">
        <v>1</v>
      </c>
      <c r="IR20" s="4"/>
      <c r="IS20" s="4"/>
      <c r="IT20" s="4">
        <v>1</v>
      </c>
      <c r="IU20">
        <v>1</v>
      </c>
      <c r="IX20">
        <v>1</v>
      </c>
      <c r="JA20">
        <v>1</v>
      </c>
    </row>
    <row r="21" spans="1:263" x14ac:dyDescent="0.25">
      <c r="A21" s="3">
        <v>8</v>
      </c>
      <c r="B21" s="51" t="s">
        <v>1557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4"/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18">
        <v>1</v>
      </c>
      <c r="BQ21" s="4">
        <v>1</v>
      </c>
      <c r="BR21" s="4"/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20"/>
      <c r="DE21" s="4">
        <v>1</v>
      </c>
      <c r="DF21" s="4"/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/>
      <c r="EP21" s="4">
        <v>1</v>
      </c>
      <c r="EQ21" s="4"/>
      <c r="ER21" s="4"/>
      <c r="ES21" s="4">
        <v>1</v>
      </c>
      <c r="ET21" s="4"/>
      <c r="EU21" s="4">
        <v>1</v>
      </c>
      <c r="EV21" s="4"/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/>
      <c r="FG21" s="4"/>
      <c r="FH21" s="4">
        <v>1</v>
      </c>
      <c r="FI21" s="4"/>
      <c r="FJ21" s="4"/>
      <c r="FK21" s="4">
        <v>1</v>
      </c>
      <c r="FL21" s="4"/>
      <c r="FM21" s="4">
        <v>1</v>
      </c>
      <c r="FN21" s="4"/>
      <c r="FO21" s="4">
        <v>1</v>
      </c>
      <c r="FP21" s="4"/>
      <c r="FQ21" s="4"/>
      <c r="FR21" s="4"/>
      <c r="FS21" s="4"/>
      <c r="FT21" s="4">
        <v>1</v>
      </c>
      <c r="FU21" s="4"/>
      <c r="FV21" s="4"/>
      <c r="FW21" s="4">
        <v>1</v>
      </c>
      <c r="FX21" s="4"/>
      <c r="FY21" s="4">
        <v>1</v>
      </c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/>
      <c r="GO21" s="4">
        <v>1</v>
      </c>
      <c r="GP21" s="4"/>
      <c r="GQ21" s="4">
        <v>1</v>
      </c>
      <c r="GR21" s="4"/>
      <c r="GS21" s="4">
        <v>1</v>
      </c>
      <c r="GT21" s="4"/>
      <c r="GU21" s="4"/>
      <c r="GV21" s="4"/>
      <c r="GW21" s="4">
        <v>1</v>
      </c>
      <c r="GX21" s="4"/>
      <c r="GY21" s="4"/>
      <c r="GZ21" s="4"/>
      <c r="HA21" s="4">
        <v>1</v>
      </c>
      <c r="HB21" s="4"/>
      <c r="HC21" s="4">
        <v>1</v>
      </c>
      <c r="HD21" s="4"/>
      <c r="HE21" s="4"/>
      <c r="HF21" s="4">
        <v>1</v>
      </c>
      <c r="HG21" s="4"/>
      <c r="HH21" s="4">
        <v>1</v>
      </c>
      <c r="HI21" s="4"/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>
        <v>1</v>
      </c>
      <c r="IB21" s="4"/>
      <c r="IC21" s="4"/>
      <c r="ID21" s="4"/>
      <c r="IE21" s="4">
        <v>1</v>
      </c>
      <c r="IF21" s="4"/>
      <c r="IG21" s="4">
        <v>1</v>
      </c>
      <c r="IH21" s="4"/>
      <c r="II21" s="4"/>
      <c r="IJ21" s="4">
        <v>1</v>
      </c>
      <c r="IK21" s="4"/>
      <c r="IL21" s="4"/>
      <c r="IM21" s="4"/>
      <c r="IN21" s="4">
        <v>1</v>
      </c>
      <c r="IO21" s="4"/>
      <c r="IP21" s="4">
        <v>1</v>
      </c>
      <c r="IQ21" s="4"/>
      <c r="IR21" s="4">
        <v>1</v>
      </c>
      <c r="IS21" s="4"/>
      <c r="IT21" s="4"/>
      <c r="IV21">
        <v>1</v>
      </c>
      <c r="IY21">
        <v>1</v>
      </c>
      <c r="JB21">
        <v>1</v>
      </c>
    </row>
    <row r="22" spans="1:263" x14ac:dyDescent="0.25">
      <c r="A22" s="3">
        <v>9</v>
      </c>
      <c r="B22" s="51" t="s">
        <v>1558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8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20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/>
      <c r="EU22" s="4"/>
      <c r="EV22" s="4">
        <v>1</v>
      </c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/>
      <c r="FP22" s="4">
        <v>1</v>
      </c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/>
      <c r="GT22" s="4">
        <v>1</v>
      </c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W22">
        <v>1</v>
      </c>
      <c r="IZ22">
        <v>1</v>
      </c>
      <c r="JC22">
        <v>1</v>
      </c>
    </row>
    <row r="23" spans="1:263" x14ac:dyDescent="0.25">
      <c r="A23" s="3">
        <v>10</v>
      </c>
      <c r="B23" s="51" t="s">
        <v>1559</v>
      </c>
      <c r="C23" s="3">
        <v>1</v>
      </c>
      <c r="D23" s="3"/>
      <c r="E23" s="3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18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20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/>
      <c r="GZ23" s="4">
        <v>1</v>
      </c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/>
      <c r="IG23" s="4">
        <v>1</v>
      </c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>
        <v>1</v>
      </c>
      <c r="IX23">
        <v>1</v>
      </c>
      <c r="JA23">
        <v>1</v>
      </c>
    </row>
    <row r="24" spans="1:26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142" t="s">
        <v>171</v>
      </c>
      <c r="B39" s="143"/>
      <c r="C39" s="3">
        <f t="shared" ref="C39:BM39" si="0">SUM(C14:C38)</f>
        <v>4</v>
      </c>
      <c r="D39" s="3">
        <f t="shared" si="0"/>
        <v>3</v>
      </c>
      <c r="E39" s="3">
        <f t="shared" si="0"/>
        <v>3</v>
      </c>
      <c r="F39" s="3">
        <f t="shared" si="0"/>
        <v>3</v>
      </c>
      <c r="G39" s="3">
        <f t="shared" si="0"/>
        <v>2</v>
      </c>
      <c r="H39" s="3">
        <f t="shared" si="0"/>
        <v>5</v>
      </c>
      <c r="I39" s="3">
        <f t="shared" si="0"/>
        <v>4</v>
      </c>
      <c r="J39" s="3">
        <f t="shared" si="0"/>
        <v>3</v>
      </c>
      <c r="K39" s="3">
        <f t="shared" si="0"/>
        <v>3</v>
      </c>
      <c r="L39" s="3">
        <f t="shared" si="0"/>
        <v>4</v>
      </c>
      <c r="M39" s="3">
        <f t="shared" si="0"/>
        <v>3</v>
      </c>
      <c r="N39" s="3">
        <f t="shared" si="0"/>
        <v>3</v>
      </c>
      <c r="O39" s="3">
        <f t="shared" si="0"/>
        <v>4</v>
      </c>
      <c r="P39" s="3">
        <f t="shared" si="0"/>
        <v>2</v>
      </c>
      <c r="Q39" s="3">
        <f t="shared" si="0"/>
        <v>4</v>
      </c>
      <c r="R39" s="3">
        <f t="shared" si="0"/>
        <v>5</v>
      </c>
      <c r="S39" s="3">
        <f t="shared" si="0"/>
        <v>2</v>
      </c>
      <c r="T39" s="3">
        <f t="shared" si="0"/>
        <v>3</v>
      </c>
      <c r="U39" s="3">
        <f t="shared" si="0"/>
        <v>4</v>
      </c>
      <c r="V39" s="3">
        <f t="shared" si="0"/>
        <v>3</v>
      </c>
      <c r="W39" s="3">
        <f t="shared" si="0"/>
        <v>3</v>
      </c>
      <c r="X39" s="3">
        <f t="shared" si="0"/>
        <v>4</v>
      </c>
      <c r="Y39" s="3">
        <f t="shared" si="0"/>
        <v>2</v>
      </c>
      <c r="Z39" s="3">
        <f t="shared" si="0"/>
        <v>4</v>
      </c>
      <c r="AA39" s="3">
        <f t="shared" si="0"/>
        <v>4</v>
      </c>
      <c r="AB39" s="3">
        <f t="shared" si="0"/>
        <v>2</v>
      </c>
      <c r="AC39" s="3">
        <f t="shared" si="0"/>
        <v>4</v>
      </c>
      <c r="AD39" s="3">
        <f t="shared" si="0"/>
        <v>5</v>
      </c>
      <c r="AE39" s="3">
        <f t="shared" si="0"/>
        <v>2</v>
      </c>
      <c r="AF39" s="3">
        <f t="shared" si="0"/>
        <v>3</v>
      </c>
      <c r="AG39" s="3">
        <f t="shared" si="0"/>
        <v>4</v>
      </c>
      <c r="AH39" s="3">
        <f t="shared" si="0"/>
        <v>2</v>
      </c>
      <c r="AI39" s="3">
        <f t="shared" si="0"/>
        <v>4</v>
      </c>
      <c r="AJ39" s="3">
        <f t="shared" si="0"/>
        <v>4</v>
      </c>
      <c r="AK39" s="3">
        <f t="shared" si="0"/>
        <v>1</v>
      </c>
      <c r="AL39" s="3">
        <f t="shared" si="0"/>
        <v>5</v>
      </c>
      <c r="AM39" s="3">
        <f t="shared" si="0"/>
        <v>5</v>
      </c>
      <c r="AN39" s="3">
        <f t="shared" si="0"/>
        <v>2</v>
      </c>
      <c r="AO39" s="3">
        <f t="shared" si="0"/>
        <v>3</v>
      </c>
      <c r="AP39" s="3">
        <f t="shared" si="0"/>
        <v>4</v>
      </c>
      <c r="AQ39" s="3">
        <f t="shared" si="0"/>
        <v>3</v>
      </c>
      <c r="AR39" s="3">
        <f t="shared" si="0"/>
        <v>3</v>
      </c>
      <c r="AS39" s="3">
        <f t="shared" si="0"/>
        <v>5</v>
      </c>
      <c r="AT39" s="3">
        <f t="shared" si="0"/>
        <v>2</v>
      </c>
      <c r="AU39" s="3">
        <f t="shared" si="0"/>
        <v>2</v>
      </c>
      <c r="AV39" s="3">
        <f t="shared" si="0"/>
        <v>5</v>
      </c>
      <c r="AW39" s="3">
        <f t="shared" si="0"/>
        <v>3</v>
      </c>
      <c r="AX39" s="3">
        <f t="shared" si="0"/>
        <v>2</v>
      </c>
      <c r="AY39" s="3">
        <f t="shared" si="0"/>
        <v>5</v>
      </c>
      <c r="AZ39" s="3">
        <f t="shared" si="0"/>
        <v>2</v>
      </c>
      <c r="BA39" s="3">
        <f t="shared" si="0"/>
        <v>3</v>
      </c>
      <c r="BB39" s="3">
        <f t="shared" si="0"/>
        <v>5</v>
      </c>
      <c r="BC39" s="3">
        <f t="shared" si="0"/>
        <v>2</v>
      </c>
      <c r="BD39" s="3">
        <f t="shared" si="0"/>
        <v>3</v>
      </c>
      <c r="BE39" s="3">
        <f t="shared" si="0"/>
        <v>4</v>
      </c>
      <c r="BF39" s="3">
        <f t="shared" si="0"/>
        <v>2</v>
      </c>
      <c r="BG39" s="3">
        <f t="shared" si="0"/>
        <v>4</v>
      </c>
      <c r="BH39" s="3">
        <f t="shared" si="0"/>
        <v>4</v>
      </c>
      <c r="BI39" s="3">
        <f t="shared" si="0"/>
        <v>2</v>
      </c>
      <c r="BJ39" s="3">
        <f t="shared" si="0"/>
        <v>4</v>
      </c>
      <c r="BK39" s="3">
        <f t="shared" si="0"/>
        <v>5</v>
      </c>
      <c r="BL39" s="3">
        <f t="shared" si="0"/>
        <v>1</v>
      </c>
      <c r="BM39" s="3">
        <f t="shared" si="0"/>
        <v>4</v>
      </c>
      <c r="BN39" s="3">
        <f t="shared" ref="BN39:DC39" si="1">SUM(BN14:BN38)</f>
        <v>2</v>
      </c>
      <c r="BO39" s="3">
        <f t="shared" si="1"/>
        <v>4</v>
      </c>
      <c r="BP39" s="3">
        <f t="shared" si="1"/>
        <v>4</v>
      </c>
      <c r="BQ39" s="3">
        <f t="shared" si="1"/>
        <v>5</v>
      </c>
      <c r="BR39" s="3">
        <f t="shared" si="1"/>
        <v>2</v>
      </c>
      <c r="BS39" s="3">
        <f t="shared" si="1"/>
        <v>3</v>
      </c>
      <c r="BT39" s="3">
        <f t="shared" si="1"/>
        <v>5</v>
      </c>
      <c r="BU39" s="3">
        <f t="shared" si="1"/>
        <v>3</v>
      </c>
      <c r="BV39" s="3">
        <f t="shared" si="1"/>
        <v>2</v>
      </c>
      <c r="BW39" s="3">
        <f t="shared" si="1"/>
        <v>5</v>
      </c>
      <c r="BX39" s="3">
        <f t="shared" si="1"/>
        <v>2</v>
      </c>
      <c r="BY39" s="3">
        <f t="shared" si="1"/>
        <v>3</v>
      </c>
      <c r="BZ39" s="3">
        <f t="shared" si="1"/>
        <v>4</v>
      </c>
      <c r="CA39" s="3">
        <f t="shared" si="1"/>
        <v>2</v>
      </c>
      <c r="CB39" s="3">
        <f t="shared" si="1"/>
        <v>4</v>
      </c>
      <c r="CC39" s="3">
        <f t="shared" si="1"/>
        <v>4</v>
      </c>
      <c r="CD39" s="3">
        <f t="shared" si="1"/>
        <v>2</v>
      </c>
      <c r="CE39" s="3">
        <f t="shared" si="1"/>
        <v>4</v>
      </c>
      <c r="CF39" s="3">
        <f t="shared" si="1"/>
        <v>5</v>
      </c>
      <c r="CG39" s="3">
        <f t="shared" si="1"/>
        <v>3</v>
      </c>
      <c r="CH39" s="3">
        <f t="shared" si="1"/>
        <v>2</v>
      </c>
      <c r="CI39" s="3">
        <f t="shared" si="1"/>
        <v>4</v>
      </c>
      <c r="CJ39" s="3">
        <f t="shared" si="1"/>
        <v>2</v>
      </c>
      <c r="CK39" s="3">
        <f t="shared" si="1"/>
        <v>4</v>
      </c>
      <c r="CL39" s="3">
        <f t="shared" si="1"/>
        <v>5</v>
      </c>
      <c r="CM39" s="3">
        <f t="shared" si="1"/>
        <v>3</v>
      </c>
      <c r="CN39" s="3">
        <f t="shared" si="1"/>
        <v>2</v>
      </c>
      <c r="CO39" s="3">
        <f t="shared" si="1"/>
        <v>5</v>
      </c>
      <c r="CP39" s="3">
        <f t="shared" si="1"/>
        <v>2</v>
      </c>
      <c r="CQ39" s="3">
        <f t="shared" si="1"/>
        <v>3</v>
      </c>
      <c r="CR39" s="3">
        <f t="shared" si="1"/>
        <v>4</v>
      </c>
      <c r="CS39" s="3">
        <f t="shared" si="1"/>
        <v>2</v>
      </c>
      <c r="CT39" s="3">
        <f t="shared" si="1"/>
        <v>4</v>
      </c>
      <c r="CU39" s="3">
        <f t="shared" si="1"/>
        <v>2</v>
      </c>
      <c r="CV39" s="3">
        <f t="shared" si="1"/>
        <v>4</v>
      </c>
      <c r="CW39" s="3">
        <f t="shared" si="1"/>
        <v>4</v>
      </c>
      <c r="CX39" s="3">
        <f t="shared" si="1"/>
        <v>5</v>
      </c>
      <c r="CY39" s="3">
        <f t="shared" si="1"/>
        <v>3</v>
      </c>
      <c r="CZ39" s="3">
        <f t="shared" si="1"/>
        <v>2</v>
      </c>
      <c r="DA39" s="3">
        <f t="shared" si="1"/>
        <v>4</v>
      </c>
      <c r="DB39" s="3">
        <f t="shared" si="1"/>
        <v>3</v>
      </c>
      <c r="DC39" s="3">
        <f t="shared" si="1"/>
        <v>3</v>
      </c>
      <c r="DD39" s="3">
        <f t="shared" ref="DD39:DZ39" si="2">SUM(DD14:DD38)</f>
        <v>4</v>
      </c>
      <c r="DE39" s="3">
        <f t="shared" si="2"/>
        <v>2</v>
      </c>
      <c r="DF39" s="3">
        <f t="shared" si="2"/>
        <v>4</v>
      </c>
      <c r="DG39" s="3">
        <f t="shared" si="2"/>
        <v>5</v>
      </c>
      <c r="DH39" s="3">
        <f t="shared" si="2"/>
        <v>2</v>
      </c>
      <c r="DI39" s="3">
        <f t="shared" si="2"/>
        <v>3</v>
      </c>
      <c r="DJ39" s="3">
        <f t="shared" si="2"/>
        <v>5</v>
      </c>
      <c r="DK39" s="3">
        <f t="shared" si="2"/>
        <v>4</v>
      </c>
      <c r="DL39" s="3">
        <f t="shared" si="2"/>
        <v>1</v>
      </c>
      <c r="DM39" s="3">
        <f t="shared" si="2"/>
        <v>5</v>
      </c>
      <c r="DN39" s="3">
        <f t="shared" si="2"/>
        <v>4</v>
      </c>
      <c r="DO39" s="3">
        <f t="shared" si="2"/>
        <v>1</v>
      </c>
      <c r="DP39" s="3">
        <f t="shared" si="2"/>
        <v>4</v>
      </c>
      <c r="DQ39" s="3">
        <f t="shared" si="2"/>
        <v>2</v>
      </c>
      <c r="DR39" s="3">
        <f t="shared" si="2"/>
        <v>4</v>
      </c>
      <c r="DS39" s="3">
        <f t="shared" si="2"/>
        <v>4</v>
      </c>
      <c r="DT39" s="3">
        <f t="shared" si="2"/>
        <v>2</v>
      </c>
      <c r="DU39" s="3">
        <f t="shared" si="2"/>
        <v>4</v>
      </c>
      <c r="DV39" s="3">
        <f t="shared" si="2"/>
        <v>6</v>
      </c>
      <c r="DW39" s="3">
        <f t="shared" si="2"/>
        <v>2</v>
      </c>
      <c r="DX39" s="3">
        <f t="shared" si="2"/>
        <v>2</v>
      </c>
      <c r="DY39" s="3">
        <f t="shared" si="2"/>
        <v>3</v>
      </c>
      <c r="DZ39" s="3">
        <f t="shared" si="2"/>
        <v>6</v>
      </c>
      <c r="EA39" s="3">
        <f t="shared" ref="EA39:GL39" si="3">SUM(EA14:EA38)</f>
        <v>3</v>
      </c>
      <c r="EB39" s="3">
        <f t="shared" si="3"/>
        <v>5</v>
      </c>
      <c r="EC39" s="3">
        <f t="shared" si="3"/>
        <v>3</v>
      </c>
      <c r="ED39" s="3">
        <f t="shared" si="3"/>
        <v>2</v>
      </c>
      <c r="EE39" s="3">
        <f t="shared" si="3"/>
        <v>4</v>
      </c>
      <c r="EF39" s="3">
        <f t="shared" si="3"/>
        <v>2</v>
      </c>
      <c r="EG39" s="3">
        <f t="shared" si="3"/>
        <v>4</v>
      </c>
      <c r="EH39" s="3">
        <f t="shared" si="3"/>
        <v>4</v>
      </c>
      <c r="EI39" s="3">
        <f t="shared" si="3"/>
        <v>4</v>
      </c>
      <c r="EJ39" s="3">
        <f t="shared" si="3"/>
        <v>2</v>
      </c>
      <c r="EK39" s="3">
        <f t="shared" si="3"/>
        <v>3</v>
      </c>
      <c r="EL39" s="3">
        <f t="shared" si="3"/>
        <v>4</v>
      </c>
      <c r="EM39" s="3">
        <f t="shared" si="3"/>
        <v>3</v>
      </c>
      <c r="EN39" s="3">
        <f t="shared" si="3"/>
        <v>4</v>
      </c>
      <c r="EO39" s="3">
        <f t="shared" si="3"/>
        <v>4</v>
      </c>
      <c r="EP39" s="3">
        <f t="shared" si="3"/>
        <v>2</v>
      </c>
      <c r="EQ39" s="3">
        <f t="shared" si="3"/>
        <v>4</v>
      </c>
      <c r="ER39" s="3">
        <f t="shared" si="3"/>
        <v>2</v>
      </c>
      <c r="ES39" s="3">
        <f t="shared" si="3"/>
        <v>4</v>
      </c>
      <c r="ET39" s="3">
        <f t="shared" si="3"/>
        <v>1</v>
      </c>
      <c r="EU39" s="3">
        <f t="shared" si="3"/>
        <v>4</v>
      </c>
      <c r="EV39" s="3">
        <f t="shared" si="3"/>
        <v>5</v>
      </c>
      <c r="EW39" s="3">
        <f t="shared" si="3"/>
        <v>4</v>
      </c>
      <c r="EX39" s="3">
        <f t="shared" si="3"/>
        <v>3</v>
      </c>
      <c r="EY39" s="3">
        <f t="shared" si="3"/>
        <v>3</v>
      </c>
      <c r="EZ39" s="3">
        <f t="shared" si="3"/>
        <v>4</v>
      </c>
      <c r="FA39" s="3">
        <f t="shared" si="3"/>
        <v>3</v>
      </c>
      <c r="FB39" s="3">
        <f t="shared" si="3"/>
        <v>3</v>
      </c>
      <c r="FC39" s="3">
        <f t="shared" si="3"/>
        <v>4</v>
      </c>
      <c r="FD39" s="3">
        <f t="shared" si="3"/>
        <v>4</v>
      </c>
      <c r="FE39" s="3">
        <f t="shared" si="3"/>
        <v>2</v>
      </c>
      <c r="FF39" s="3">
        <f t="shared" si="3"/>
        <v>4</v>
      </c>
      <c r="FG39" s="3">
        <f t="shared" si="3"/>
        <v>1</v>
      </c>
      <c r="FH39" s="3">
        <f t="shared" si="3"/>
        <v>5</v>
      </c>
      <c r="FI39" s="3">
        <f t="shared" si="3"/>
        <v>4</v>
      </c>
      <c r="FJ39" s="3">
        <f t="shared" si="3"/>
        <v>2</v>
      </c>
      <c r="FK39" s="3">
        <f t="shared" si="3"/>
        <v>4</v>
      </c>
      <c r="FL39" s="3">
        <f t="shared" si="3"/>
        <v>4</v>
      </c>
      <c r="FM39" s="3">
        <f t="shared" si="3"/>
        <v>2</v>
      </c>
      <c r="FN39" s="3">
        <f t="shared" si="3"/>
        <v>4</v>
      </c>
      <c r="FO39" s="3">
        <f>SUM(FO14:FO38)</f>
        <v>5</v>
      </c>
      <c r="FP39" s="3">
        <f t="shared" si="3"/>
        <v>1</v>
      </c>
      <c r="FQ39" s="3">
        <f t="shared" si="3"/>
        <v>4</v>
      </c>
      <c r="FR39" s="3">
        <f t="shared" si="3"/>
        <v>5</v>
      </c>
      <c r="FS39" s="3">
        <f t="shared" si="3"/>
        <v>1</v>
      </c>
      <c r="FT39" s="3">
        <f t="shared" si="3"/>
        <v>4</v>
      </c>
      <c r="FU39" s="3">
        <f t="shared" si="3"/>
        <v>4</v>
      </c>
      <c r="FV39" s="3">
        <f t="shared" si="3"/>
        <v>2</v>
      </c>
      <c r="FW39" s="3">
        <f t="shared" si="3"/>
        <v>4</v>
      </c>
      <c r="FX39" s="3">
        <f t="shared" si="3"/>
        <v>4</v>
      </c>
      <c r="FY39" s="3">
        <f t="shared" si="3"/>
        <v>3</v>
      </c>
      <c r="FZ39" s="3">
        <f t="shared" si="3"/>
        <v>3</v>
      </c>
      <c r="GA39" s="3">
        <f t="shared" si="3"/>
        <v>4</v>
      </c>
      <c r="GB39" s="3">
        <f t="shared" si="3"/>
        <v>2</v>
      </c>
      <c r="GC39" s="3">
        <f t="shared" si="3"/>
        <v>4</v>
      </c>
      <c r="GD39" s="3">
        <f t="shared" si="3"/>
        <v>4</v>
      </c>
      <c r="GE39" s="3">
        <f t="shared" si="3"/>
        <v>4</v>
      </c>
      <c r="GF39" s="3">
        <f t="shared" si="3"/>
        <v>2</v>
      </c>
      <c r="GG39" s="3">
        <f t="shared" si="3"/>
        <v>4</v>
      </c>
      <c r="GH39" s="3">
        <f t="shared" si="3"/>
        <v>3</v>
      </c>
      <c r="GI39" s="3">
        <f t="shared" si="3"/>
        <v>3</v>
      </c>
      <c r="GJ39" s="3">
        <f t="shared" si="3"/>
        <v>5</v>
      </c>
      <c r="GK39" s="3">
        <f t="shared" si="3"/>
        <v>2</v>
      </c>
      <c r="GL39" s="3">
        <f t="shared" si="3"/>
        <v>3</v>
      </c>
      <c r="GM39" s="3">
        <f t="shared" ref="GM39:IT39" si="4">SUM(GM14:GM38)</f>
        <v>4</v>
      </c>
      <c r="GN39" s="3">
        <f t="shared" si="4"/>
        <v>2</v>
      </c>
      <c r="GO39" s="3">
        <f t="shared" si="4"/>
        <v>4</v>
      </c>
      <c r="GP39" s="3">
        <f t="shared" si="4"/>
        <v>3</v>
      </c>
      <c r="GQ39" s="3">
        <f t="shared" si="4"/>
        <v>4</v>
      </c>
      <c r="GR39" s="3">
        <f t="shared" si="4"/>
        <v>4</v>
      </c>
      <c r="GS39" s="3">
        <f t="shared" si="4"/>
        <v>4</v>
      </c>
      <c r="GT39" s="3">
        <f t="shared" si="4"/>
        <v>3</v>
      </c>
      <c r="GU39" s="3">
        <f t="shared" si="4"/>
        <v>3</v>
      </c>
      <c r="GV39" s="3">
        <f t="shared" si="4"/>
        <v>4</v>
      </c>
      <c r="GW39" s="3">
        <f t="shared" si="4"/>
        <v>2</v>
      </c>
      <c r="GX39" s="3">
        <f t="shared" si="4"/>
        <v>4</v>
      </c>
      <c r="GY39" s="3">
        <f t="shared" si="4"/>
        <v>0</v>
      </c>
      <c r="GZ39" s="3">
        <f t="shared" si="4"/>
        <v>4</v>
      </c>
      <c r="HA39" s="3">
        <f t="shared" si="4"/>
        <v>6</v>
      </c>
      <c r="HB39" s="3">
        <f t="shared" si="4"/>
        <v>4</v>
      </c>
      <c r="HC39" s="3">
        <f t="shared" si="4"/>
        <v>3</v>
      </c>
      <c r="HD39" s="3">
        <f t="shared" si="4"/>
        <v>3</v>
      </c>
      <c r="HE39" s="3">
        <f t="shared" si="4"/>
        <v>4</v>
      </c>
      <c r="HF39" s="3">
        <f t="shared" si="4"/>
        <v>4</v>
      </c>
      <c r="HG39" s="3">
        <f t="shared" si="4"/>
        <v>2</v>
      </c>
      <c r="HH39" s="3">
        <f t="shared" si="4"/>
        <v>5</v>
      </c>
      <c r="HI39" s="3">
        <f t="shared" si="4"/>
        <v>2</v>
      </c>
      <c r="HJ39" s="3">
        <f t="shared" si="4"/>
        <v>3</v>
      </c>
      <c r="HK39" s="3">
        <f t="shared" si="4"/>
        <v>4</v>
      </c>
      <c r="HL39" s="3">
        <f t="shared" si="4"/>
        <v>3</v>
      </c>
      <c r="HM39" s="3">
        <f t="shared" si="4"/>
        <v>3</v>
      </c>
      <c r="HN39" s="3">
        <f t="shared" si="4"/>
        <v>3</v>
      </c>
      <c r="HO39" s="3">
        <f t="shared" si="4"/>
        <v>4</v>
      </c>
      <c r="HP39" s="3">
        <f t="shared" si="4"/>
        <v>3</v>
      </c>
      <c r="HQ39" s="3">
        <f t="shared" si="4"/>
        <v>3</v>
      </c>
      <c r="HR39" s="3">
        <f t="shared" si="4"/>
        <v>2</v>
      </c>
      <c r="HS39" s="3">
        <f t="shared" si="4"/>
        <v>5</v>
      </c>
      <c r="HT39" s="3">
        <f t="shared" si="4"/>
        <v>2</v>
      </c>
      <c r="HU39" s="3">
        <f t="shared" si="4"/>
        <v>4</v>
      </c>
      <c r="HV39" s="3">
        <f t="shared" si="4"/>
        <v>4</v>
      </c>
      <c r="HW39" s="3">
        <f t="shared" si="4"/>
        <v>2</v>
      </c>
      <c r="HX39" s="3">
        <f t="shared" si="4"/>
        <v>3</v>
      </c>
      <c r="HY39" s="3">
        <f t="shared" si="4"/>
        <v>5</v>
      </c>
      <c r="HZ39" s="3">
        <f t="shared" si="4"/>
        <v>4</v>
      </c>
      <c r="IA39" s="3">
        <f t="shared" si="4"/>
        <v>2</v>
      </c>
      <c r="IB39" s="3">
        <f t="shared" si="4"/>
        <v>4</v>
      </c>
      <c r="IC39" s="3">
        <f t="shared" si="4"/>
        <v>4</v>
      </c>
      <c r="ID39" s="3">
        <f t="shared" si="4"/>
        <v>3</v>
      </c>
      <c r="IE39" s="3">
        <f t="shared" si="4"/>
        <v>3</v>
      </c>
      <c r="IF39" s="3">
        <f t="shared" si="4"/>
        <v>3</v>
      </c>
      <c r="IG39" s="3">
        <f t="shared" si="4"/>
        <v>4</v>
      </c>
      <c r="IH39" s="3">
        <f t="shared" si="4"/>
        <v>3</v>
      </c>
      <c r="II39" s="3">
        <f t="shared" si="4"/>
        <v>4</v>
      </c>
      <c r="IJ39" s="3">
        <f t="shared" si="4"/>
        <v>3</v>
      </c>
      <c r="IK39" s="3">
        <f t="shared" si="4"/>
        <v>3</v>
      </c>
      <c r="IL39" s="3">
        <f t="shared" si="4"/>
        <v>4</v>
      </c>
      <c r="IM39" s="3">
        <f t="shared" si="4"/>
        <v>1</v>
      </c>
      <c r="IN39" s="3">
        <f t="shared" si="4"/>
        <v>5</v>
      </c>
      <c r="IO39" s="3">
        <f t="shared" si="4"/>
        <v>4</v>
      </c>
      <c r="IP39" s="3">
        <f t="shared" si="4"/>
        <v>2</v>
      </c>
      <c r="IQ39" s="3">
        <f t="shared" si="4"/>
        <v>4</v>
      </c>
      <c r="IR39" s="3">
        <f t="shared" si="4"/>
        <v>5</v>
      </c>
      <c r="IS39" s="3">
        <f t="shared" si="4"/>
        <v>1</v>
      </c>
      <c r="IT39" s="3">
        <f t="shared" si="4"/>
        <v>4</v>
      </c>
      <c r="IU39" s="77"/>
      <c r="IV39" s="77"/>
      <c r="IW39" s="77"/>
      <c r="IX39" s="77"/>
    </row>
    <row r="40" spans="1:263" ht="44.45" customHeight="1" x14ac:dyDescent="0.25">
      <c r="A40" s="144" t="s">
        <v>779</v>
      </c>
      <c r="B40" s="145"/>
      <c r="C40" s="10">
        <f>C39/25%</f>
        <v>16</v>
      </c>
      <c r="D40" s="10">
        <f t="shared" ref="D40:BO40" si="5">D39/25%</f>
        <v>12</v>
      </c>
      <c r="E40" s="10">
        <f t="shared" si="5"/>
        <v>12</v>
      </c>
      <c r="F40" s="10">
        <f t="shared" si="5"/>
        <v>12</v>
      </c>
      <c r="G40" s="10">
        <f t="shared" si="5"/>
        <v>8</v>
      </c>
      <c r="H40" s="10">
        <f t="shared" si="5"/>
        <v>20</v>
      </c>
      <c r="I40" s="10">
        <f t="shared" si="5"/>
        <v>16</v>
      </c>
      <c r="J40" s="10">
        <f t="shared" si="5"/>
        <v>12</v>
      </c>
      <c r="K40" s="10">
        <f t="shared" si="5"/>
        <v>12</v>
      </c>
      <c r="L40" s="10">
        <f t="shared" si="5"/>
        <v>16</v>
      </c>
      <c r="M40" s="10">
        <f t="shared" si="5"/>
        <v>12</v>
      </c>
      <c r="N40" s="10">
        <f t="shared" si="5"/>
        <v>12</v>
      </c>
      <c r="O40" s="10">
        <f t="shared" si="5"/>
        <v>16</v>
      </c>
      <c r="P40" s="10">
        <f t="shared" si="5"/>
        <v>8</v>
      </c>
      <c r="Q40" s="10">
        <f t="shared" si="5"/>
        <v>16</v>
      </c>
      <c r="R40" s="10">
        <f t="shared" si="5"/>
        <v>20</v>
      </c>
      <c r="S40" s="10">
        <f t="shared" si="5"/>
        <v>8</v>
      </c>
      <c r="T40" s="10">
        <f t="shared" si="5"/>
        <v>12</v>
      </c>
      <c r="U40" s="10">
        <f t="shared" si="5"/>
        <v>16</v>
      </c>
      <c r="V40" s="10">
        <f t="shared" si="5"/>
        <v>12</v>
      </c>
      <c r="W40" s="10">
        <f t="shared" si="5"/>
        <v>12</v>
      </c>
      <c r="X40" s="10">
        <f t="shared" si="5"/>
        <v>16</v>
      </c>
      <c r="Y40" s="10">
        <f t="shared" si="5"/>
        <v>8</v>
      </c>
      <c r="Z40" s="10">
        <f t="shared" si="5"/>
        <v>16</v>
      </c>
      <c r="AA40" s="10">
        <f t="shared" si="5"/>
        <v>16</v>
      </c>
      <c r="AB40" s="10">
        <f t="shared" si="5"/>
        <v>8</v>
      </c>
      <c r="AC40" s="10">
        <f t="shared" si="5"/>
        <v>16</v>
      </c>
      <c r="AD40" s="10">
        <f t="shared" si="5"/>
        <v>20</v>
      </c>
      <c r="AE40" s="10">
        <f t="shared" si="5"/>
        <v>8</v>
      </c>
      <c r="AF40" s="10">
        <f t="shared" si="5"/>
        <v>12</v>
      </c>
      <c r="AG40" s="10">
        <f t="shared" si="5"/>
        <v>16</v>
      </c>
      <c r="AH40" s="10">
        <f t="shared" si="5"/>
        <v>8</v>
      </c>
      <c r="AI40" s="10">
        <f t="shared" si="5"/>
        <v>16</v>
      </c>
      <c r="AJ40" s="10">
        <f t="shared" si="5"/>
        <v>16</v>
      </c>
      <c r="AK40" s="10">
        <f t="shared" si="5"/>
        <v>4</v>
      </c>
      <c r="AL40" s="10">
        <f t="shared" si="5"/>
        <v>20</v>
      </c>
      <c r="AM40" s="10">
        <f t="shared" si="5"/>
        <v>20</v>
      </c>
      <c r="AN40" s="10">
        <f t="shared" si="5"/>
        <v>8</v>
      </c>
      <c r="AO40" s="10">
        <f t="shared" si="5"/>
        <v>12</v>
      </c>
      <c r="AP40" s="10">
        <f t="shared" si="5"/>
        <v>16</v>
      </c>
      <c r="AQ40" s="10">
        <f t="shared" si="5"/>
        <v>12</v>
      </c>
      <c r="AR40" s="10">
        <f t="shared" si="5"/>
        <v>12</v>
      </c>
      <c r="AS40" s="10">
        <f t="shared" si="5"/>
        <v>20</v>
      </c>
      <c r="AT40" s="10">
        <f t="shared" si="5"/>
        <v>8</v>
      </c>
      <c r="AU40" s="10">
        <f t="shared" si="5"/>
        <v>8</v>
      </c>
      <c r="AV40" s="10">
        <f t="shared" si="5"/>
        <v>20</v>
      </c>
      <c r="AW40" s="10">
        <f t="shared" si="5"/>
        <v>12</v>
      </c>
      <c r="AX40" s="10">
        <f t="shared" si="5"/>
        <v>8</v>
      </c>
      <c r="AY40" s="10">
        <f t="shared" si="5"/>
        <v>20</v>
      </c>
      <c r="AZ40" s="10">
        <f t="shared" si="5"/>
        <v>8</v>
      </c>
      <c r="BA40" s="10">
        <f t="shared" si="5"/>
        <v>12</v>
      </c>
      <c r="BB40" s="10">
        <f t="shared" si="5"/>
        <v>20</v>
      </c>
      <c r="BC40" s="10">
        <f t="shared" si="5"/>
        <v>8</v>
      </c>
      <c r="BD40" s="10">
        <f t="shared" si="5"/>
        <v>12</v>
      </c>
      <c r="BE40" s="10">
        <f t="shared" si="5"/>
        <v>16</v>
      </c>
      <c r="BF40" s="10">
        <f t="shared" si="5"/>
        <v>8</v>
      </c>
      <c r="BG40" s="10">
        <f t="shared" si="5"/>
        <v>16</v>
      </c>
      <c r="BH40" s="10">
        <f t="shared" si="5"/>
        <v>16</v>
      </c>
      <c r="BI40" s="10">
        <f t="shared" si="5"/>
        <v>8</v>
      </c>
      <c r="BJ40" s="10">
        <f t="shared" si="5"/>
        <v>16</v>
      </c>
      <c r="BK40" s="10">
        <f t="shared" si="5"/>
        <v>20</v>
      </c>
      <c r="BL40" s="10">
        <f t="shared" si="5"/>
        <v>4</v>
      </c>
      <c r="BM40" s="10">
        <f t="shared" si="5"/>
        <v>16</v>
      </c>
      <c r="BN40" s="10">
        <f t="shared" si="5"/>
        <v>8</v>
      </c>
      <c r="BO40" s="10">
        <f t="shared" si="5"/>
        <v>16</v>
      </c>
      <c r="BP40" s="10">
        <f t="shared" ref="BP40:EA40" si="6">BP39/25%</f>
        <v>16</v>
      </c>
      <c r="BQ40" s="10">
        <f t="shared" si="6"/>
        <v>20</v>
      </c>
      <c r="BR40" s="10">
        <f t="shared" si="6"/>
        <v>8</v>
      </c>
      <c r="BS40" s="10">
        <f t="shared" si="6"/>
        <v>12</v>
      </c>
      <c r="BT40" s="10">
        <f t="shared" si="6"/>
        <v>20</v>
      </c>
      <c r="BU40" s="10">
        <f t="shared" si="6"/>
        <v>12</v>
      </c>
      <c r="BV40" s="10">
        <f t="shared" si="6"/>
        <v>8</v>
      </c>
      <c r="BW40" s="10">
        <f t="shared" si="6"/>
        <v>20</v>
      </c>
      <c r="BX40" s="10">
        <f t="shared" si="6"/>
        <v>8</v>
      </c>
      <c r="BY40" s="10">
        <f t="shared" si="6"/>
        <v>12</v>
      </c>
      <c r="BZ40" s="10">
        <f t="shared" si="6"/>
        <v>16</v>
      </c>
      <c r="CA40" s="10">
        <f t="shared" si="6"/>
        <v>8</v>
      </c>
      <c r="CB40" s="10">
        <f t="shared" si="6"/>
        <v>16</v>
      </c>
      <c r="CC40" s="10">
        <f t="shared" si="6"/>
        <v>16</v>
      </c>
      <c r="CD40" s="10">
        <f t="shared" si="6"/>
        <v>8</v>
      </c>
      <c r="CE40" s="10">
        <f t="shared" si="6"/>
        <v>16</v>
      </c>
      <c r="CF40" s="10">
        <f t="shared" si="6"/>
        <v>20</v>
      </c>
      <c r="CG40" s="10">
        <f t="shared" si="6"/>
        <v>12</v>
      </c>
      <c r="CH40" s="10">
        <f t="shared" si="6"/>
        <v>8</v>
      </c>
      <c r="CI40" s="31">
        <f t="shared" si="6"/>
        <v>16</v>
      </c>
      <c r="CJ40" s="31">
        <f t="shared" si="6"/>
        <v>8</v>
      </c>
      <c r="CK40" s="31">
        <f t="shared" si="6"/>
        <v>16</v>
      </c>
      <c r="CL40" s="31">
        <f t="shared" si="6"/>
        <v>20</v>
      </c>
      <c r="CM40" s="31">
        <f t="shared" si="6"/>
        <v>12</v>
      </c>
      <c r="CN40" s="31">
        <f t="shared" si="6"/>
        <v>8</v>
      </c>
      <c r="CO40" s="31">
        <f t="shared" si="6"/>
        <v>20</v>
      </c>
      <c r="CP40" s="31">
        <f t="shared" si="6"/>
        <v>8</v>
      </c>
      <c r="CQ40" s="31">
        <f t="shared" si="6"/>
        <v>12</v>
      </c>
      <c r="CR40" s="31">
        <f t="shared" si="6"/>
        <v>16</v>
      </c>
      <c r="CS40" s="31">
        <f t="shared" si="6"/>
        <v>8</v>
      </c>
      <c r="CT40" s="31">
        <f t="shared" si="6"/>
        <v>16</v>
      </c>
      <c r="CU40" s="31">
        <f t="shared" si="6"/>
        <v>8</v>
      </c>
      <c r="CV40" s="31">
        <f t="shared" si="6"/>
        <v>16</v>
      </c>
      <c r="CW40" s="31">
        <f t="shared" si="6"/>
        <v>16</v>
      </c>
      <c r="CX40" s="31">
        <f t="shared" si="6"/>
        <v>20</v>
      </c>
      <c r="CY40" s="31">
        <f t="shared" si="6"/>
        <v>12</v>
      </c>
      <c r="CZ40" s="31">
        <f t="shared" si="6"/>
        <v>8</v>
      </c>
      <c r="DA40" s="31">
        <f t="shared" si="6"/>
        <v>16</v>
      </c>
      <c r="DB40" s="31">
        <f t="shared" si="6"/>
        <v>12</v>
      </c>
      <c r="DC40" s="31">
        <f t="shared" si="6"/>
        <v>12</v>
      </c>
      <c r="DD40" s="10">
        <f t="shared" si="6"/>
        <v>16</v>
      </c>
      <c r="DE40" s="10">
        <f t="shared" si="6"/>
        <v>8</v>
      </c>
      <c r="DF40" s="10">
        <f t="shared" si="6"/>
        <v>16</v>
      </c>
      <c r="DG40" s="10">
        <f t="shared" si="6"/>
        <v>20</v>
      </c>
      <c r="DH40" s="10">
        <f t="shared" si="6"/>
        <v>8</v>
      </c>
      <c r="DI40" s="10">
        <f t="shared" si="6"/>
        <v>12</v>
      </c>
      <c r="DJ40" s="10">
        <f t="shared" si="6"/>
        <v>20</v>
      </c>
      <c r="DK40" s="10">
        <f t="shared" si="6"/>
        <v>16</v>
      </c>
      <c r="DL40" s="10">
        <f t="shared" si="6"/>
        <v>4</v>
      </c>
      <c r="DM40" s="10">
        <f t="shared" si="6"/>
        <v>20</v>
      </c>
      <c r="DN40" s="10">
        <f t="shared" si="6"/>
        <v>16</v>
      </c>
      <c r="DO40" s="10">
        <f t="shared" si="6"/>
        <v>4</v>
      </c>
      <c r="DP40" s="10">
        <f t="shared" si="6"/>
        <v>16</v>
      </c>
      <c r="DQ40" s="10">
        <f t="shared" si="6"/>
        <v>8</v>
      </c>
      <c r="DR40" s="10">
        <f t="shared" si="6"/>
        <v>16</v>
      </c>
      <c r="DS40" s="10">
        <f t="shared" si="6"/>
        <v>16</v>
      </c>
      <c r="DT40" s="10">
        <f t="shared" si="6"/>
        <v>8</v>
      </c>
      <c r="DU40" s="10">
        <f t="shared" si="6"/>
        <v>16</v>
      </c>
      <c r="DV40" s="10">
        <f t="shared" si="6"/>
        <v>24</v>
      </c>
      <c r="DW40" s="10">
        <f t="shared" si="6"/>
        <v>8</v>
      </c>
      <c r="DX40" s="10">
        <f t="shared" si="6"/>
        <v>8</v>
      </c>
      <c r="DY40" s="10">
        <f t="shared" si="6"/>
        <v>12</v>
      </c>
      <c r="DZ40" s="10">
        <f t="shared" si="6"/>
        <v>24</v>
      </c>
      <c r="EA40" s="10">
        <f t="shared" si="6"/>
        <v>12</v>
      </c>
      <c r="EB40" s="10">
        <f t="shared" ref="EB40:GM40" si="7">EB39/25%</f>
        <v>20</v>
      </c>
      <c r="EC40" s="10">
        <f t="shared" si="7"/>
        <v>12</v>
      </c>
      <c r="ED40" s="10">
        <f t="shared" si="7"/>
        <v>8</v>
      </c>
      <c r="EE40" s="10">
        <f t="shared" si="7"/>
        <v>16</v>
      </c>
      <c r="EF40" s="10">
        <f t="shared" si="7"/>
        <v>8</v>
      </c>
      <c r="EG40" s="10">
        <f t="shared" si="7"/>
        <v>16</v>
      </c>
      <c r="EH40" s="10">
        <f t="shared" si="7"/>
        <v>16</v>
      </c>
      <c r="EI40" s="10">
        <f t="shared" si="7"/>
        <v>16</v>
      </c>
      <c r="EJ40" s="10">
        <f t="shared" si="7"/>
        <v>8</v>
      </c>
      <c r="EK40" s="10">
        <f t="shared" si="7"/>
        <v>12</v>
      </c>
      <c r="EL40" s="10">
        <f t="shared" si="7"/>
        <v>16</v>
      </c>
      <c r="EM40" s="10">
        <f t="shared" si="7"/>
        <v>12</v>
      </c>
      <c r="EN40" s="10">
        <f t="shared" si="7"/>
        <v>16</v>
      </c>
      <c r="EO40" s="10">
        <f t="shared" si="7"/>
        <v>16</v>
      </c>
      <c r="EP40" s="10">
        <f t="shared" si="7"/>
        <v>8</v>
      </c>
      <c r="EQ40" s="10">
        <f t="shared" si="7"/>
        <v>16</v>
      </c>
      <c r="ER40" s="10">
        <f t="shared" si="7"/>
        <v>8</v>
      </c>
      <c r="ES40" s="10">
        <f t="shared" si="7"/>
        <v>16</v>
      </c>
      <c r="ET40" s="10">
        <f t="shared" si="7"/>
        <v>4</v>
      </c>
      <c r="EU40" s="10">
        <f t="shared" si="7"/>
        <v>16</v>
      </c>
      <c r="EV40" s="10">
        <f t="shared" si="7"/>
        <v>20</v>
      </c>
      <c r="EW40" s="10">
        <f t="shared" si="7"/>
        <v>16</v>
      </c>
      <c r="EX40" s="10">
        <f t="shared" si="7"/>
        <v>12</v>
      </c>
      <c r="EY40" s="10">
        <f t="shared" si="7"/>
        <v>12</v>
      </c>
      <c r="EZ40" s="10">
        <f t="shared" si="7"/>
        <v>16</v>
      </c>
      <c r="FA40" s="10">
        <f t="shared" si="7"/>
        <v>12</v>
      </c>
      <c r="FB40" s="10">
        <f t="shared" si="7"/>
        <v>12</v>
      </c>
      <c r="FC40" s="10">
        <f t="shared" si="7"/>
        <v>16</v>
      </c>
      <c r="FD40" s="10">
        <f t="shared" si="7"/>
        <v>16</v>
      </c>
      <c r="FE40" s="10">
        <f t="shared" si="7"/>
        <v>8</v>
      </c>
      <c r="FF40" s="10">
        <f t="shared" si="7"/>
        <v>16</v>
      </c>
      <c r="FG40" s="10">
        <f t="shared" si="7"/>
        <v>4</v>
      </c>
      <c r="FH40" s="10">
        <f t="shared" si="7"/>
        <v>20</v>
      </c>
      <c r="FI40" s="10">
        <f t="shared" si="7"/>
        <v>16</v>
      </c>
      <c r="FJ40" s="10">
        <f t="shared" si="7"/>
        <v>8</v>
      </c>
      <c r="FK40" s="10">
        <f t="shared" si="7"/>
        <v>16</v>
      </c>
      <c r="FL40" s="10">
        <f t="shared" si="7"/>
        <v>16</v>
      </c>
      <c r="FM40" s="10">
        <f t="shared" si="7"/>
        <v>8</v>
      </c>
      <c r="FN40" s="10">
        <f t="shared" si="7"/>
        <v>16</v>
      </c>
      <c r="FO40" s="10">
        <f t="shared" si="7"/>
        <v>20</v>
      </c>
      <c r="FP40" s="10">
        <f t="shared" si="7"/>
        <v>4</v>
      </c>
      <c r="FQ40" s="10">
        <f t="shared" si="7"/>
        <v>16</v>
      </c>
      <c r="FR40" s="10">
        <f t="shared" si="7"/>
        <v>20</v>
      </c>
      <c r="FS40" s="10">
        <f t="shared" si="7"/>
        <v>4</v>
      </c>
      <c r="FT40" s="10">
        <f t="shared" si="7"/>
        <v>16</v>
      </c>
      <c r="FU40" s="10">
        <f t="shared" si="7"/>
        <v>16</v>
      </c>
      <c r="FV40" s="10">
        <f t="shared" si="7"/>
        <v>8</v>
      </c>
      <c r="FW40" s="10">
        <f t="shared" si="7"/>
        <v>16</v>
      </c>
      <c r="FX40" s="10">
        <f t="shared" si="7"/>
        <v>16</v>
      </c>
      <c r="FY40" s="10">
        <f t="shared" si="7"/>
        <v>12</v>
      </c>
      <c r="FZ40" s="10">
        <f t="shared" si="7"/>
        <v>12</v>
      </c>
      <c r="GA40" s="10">
        <f t="shared" si="7"/>
        <v>16</v>
      </c>
      <c r="GB40" s="10">
        <f t="shared" si="7"/>
        <v>8</v>
      </c>
      <c r="GC40" s="10">
        <f t="shared" si="7"/>
        <v>16</v>
      </c>
      <c r="GD40" s="10">
        <f t="shared" si="7"/>
        <v>16</v>
      </c>
      <c r="GE40" s="10">
        <f t="shared" si="7"/>
        <v>16</v>
      </c>
      <c r="GF40" s="10">
        <f t="shared" si="7"/>
        <v>8</v>
      </c>
      <c r="GG40" s="10">
        <f t="shared" si="7"/>
        <v>16</v>
      </c>
      <c r="GH40" s="10">
        <f t="shared" si="7"/>
        <v>12</v>
      </c>
      <c r="GI40" s="10">
        <f t="shared" si="7"/>
        <v>12</v>
      </c>
      <c r="GJ40" s="10">
        <f t="shared" si="7"/>
        <v>20</v>
      </c>
      <c r="GK40" s="10">
        <f t="shared" si="7"/>
        <v>8</v>
      </c>
      <c r="GL40" s="10">
        <f t="shared" si="7"/>
        <v>12</v>
      </c>
      <c r="GM40" s="10">
        <f t="shared" si="7"/>
        <v>16</v>
      </c>
      <c r="GN40" s="10">
        <f t="shared" ref="GN40:IT40" si="8">GN39/25%</f>
        <v>8</v>
      </c>
      <c r="GO40" s="10">
        <f t="shared" si="8"/>
        <v>16</v>
      </c>
      <c r="GP40" s="10">
        <f t="shared" si="8"/>
        <v>12</v>
      </c>
      <c r="GQ40" s="10">
        <f t="shared" si="8"/>
        <v>16</v>
      </c>
      <c r="GR40" s="10">
        <f t="shared" si="8"/>
        <v>16</v>
      </c>
      <c r="GS40" s="10">
        <f t="shared" si="8"/>
        <v>16</v>
      </c>
      <c r="GT40" s="10">
        <f t="shared" si="8"/>
        <v>12</v>
      </c>
      <c r="GU40" s="10">
        <f t="shared" si="8"/>
        <v>12</v>
      </c>
      <c r="GV40" s="10">
        <f t="shared" si="8"/>
        <v>16</v>
      </c>
      <c r="GW40" s="10">
        <f t="shared" si="8"/>
        <v>8</v>
      </c>
      <c r="GX40" s="10">
        <f t="shared" si="8"/>
        <v>16</v>
      </c>
      <c r="GY40" s="10">
        <f t="shared" si="8"/>
        <v>0</v>
      </c>
      <c r="GZ40" s="10">
        <f t="shared" si="8"/>
        <v>16</v>
      </c>
      <c r="HA40" s="10">
        <f t="shared" si="8"/>
        <v>24</v>
      </c>
      <c r="HB40" s="10">
        <f t="shared" si="8"/>
        <v>16</v>
      </c>
      <c r="HC40" s="10">
        <f t="shared" si="8"/>
        <v>12</v>
      </c>
      <c r="HD40" s="10">
        <f t="shared" si="8"/>
        <v>12</v>
      </c>
      <c r="HE40" s="10">
        <f t="shared" si="8"/>
        <v>16</v>
      </c>
      <c r="HF40" s="10">
        <f t="shared" si="8"/>
        <v>16</v>
      </c>
      <c r="HG40" s="10">
        <f t="shared" si="8"/>
        <v>8</v>
      </c>
      <c r="HH40" s="10">
        <f t="shared" si="8"/>
        <v>20</v>
      </c>
      <c r="HI40" s="10">
        <f t="shared" si="8"/>
        <v>8</v>
      </c>
      <c r="HJ40" s="10">
        <f t="shared" si="8"/>
        <v>12</v>
      </c>
      <c r="HK40" s="10">
        <f t="shared" si="8"/>
        <v>16</v>
      </c>
      <c r="HL40" s="10">
        <f t="shared" si="8"/>
        <v>12</v>
      </c>
      <c r="HM40" s="10">
        <f t="shared" si="8"/>
        <v>12</v>
      </c>
      <c r="HN40" s="10">
        <f t="shared" si="8"/>
        <v>12</v>
      </c>
      <c r="HO40" s="10">
        <f t="shared" si="8"/>
        <v>16</v>
      </c>
      <c r="HP40" s="10">
        <f t="shared" si="8"/>
        <v>12</v>
      </c>
      <c r="HQ40" s="10">
        <f t="shared" si="8"/>
        <v>12</v>
      </c>
      <c r="HR40" s="10">
        <f t="shared" si="8"/>
        <v>8</v>
      </c>
      <c r="HS40" s="10">
        <f t="shared" si="8"/>
        <v>20</v>
      </c>
      <c r="HT40" s="10">
        <f t="shared" si="8"/>
        <v>8</v>
      </c>
      <c r="HU40" s="10">
        <f t="shared" si="8"/>
        <v>16</v>
      </c>
      <c r="HV40" s="10">
        <f t="shared" si="8"/>
        <v>16</v>
      </c>
      <c r="HW40" s="10">
        <f t="shared" si="8"/>
        <v>8</v>
      </c>
      <c r="HX40" s="10">
        <f t="shared" si="8"/>
        <v>12</v>
      </c>
      <c r="HY40" s="10">
        <f t="shared" si="8"/>
        <v>20</v>
      </c>
      <c r="HZ40" s="31">
        <f t="shared" si="8"/>
        <v>16</v>
      </c>
      <c r="IA40" s="10">
        <f t="shared" si="8"/>
        <v>8</v>
      </c>
      <c r="IB40" s="10">
        <f t="shared" si="8"/>
        <v>16</v>
      </c>
      <c r="IC40" s="31">
        <f t="shared" si="8"/>
        <v>16</v>
      </c>
      <c r="ID40" s="10">
        <f t="shared" si="8"/>
        <v>12</v>
      </c>
      <c r="IE40" s="10">
        <f t="shared" si="8"/>
        <v>12</v>
      </c>
      <c r="IF40" s="31">
        <f t="shared" si="8"/>
        <v>12</v>
      </c>
      <c r="IG40" s="10">
        <f t="shared" si="8"/>
        <v>16</v>
      </c>
      <c r="IH40" s="10">
        <f t="shared" si="8"/>
        <v>12</v>
      </c>
      <c r="II40" s="31">
        <f t="shared" si="8"/>
        <v>16</v>
      </c>
      <c r="IJ40" s="10">
        <f t="shared" si="8"/>
        <v>12</v>
      </c>
      <c r="IK40" s="10">
        <f t="shared" si="8"/>
        <v>12</v>
      </c>
      <c r="IL40" s="31">
        <f t="shared" si="8"/>
        <v>16</v>
      </c>
      <c r="IM40" s="10">
        <f t="shared" si="8"/>
        <v>4</v>
      </c>
      <c r="IN40" s="10">
        <f t="shared" si="8"/>
        <v>20</v>
      </c>
      <c r="IO40" s="31">
        <f t="shared" si="8"/>
        <v>16</v>
      </c>
      <c r="IP40" s="10">
        <f t="shared" si="8"/>
        <v>8</v>
      </c>
      <c r="IQ40" s="10">
        <f t="shared" si="8"/>
        <v>16</v>
      </c>
      <c r="IR40" s="31">
        <f t="shared" si="8"/>
        <v>20</v>
      </c>
      <c r="IS40" s="10">
        <f t="shared" si="8"/>
        <v>4</v>
      </c>
      <c r="IT40" s="10">
        <f t="shared" si="8"/>
        <v>16</v>
      </c>
      <c r="IU40" s="79"/>
      <c r="IV40" s="79"/>
      <c r="IW40" s="79"/>
      <c r="IX40" s="79"/>
    </row>
    <row r="42" spans="1:263" x14ac:dyDescent="0.25">
      <c r="B42" s="109" t="s">
        <v>1386</v>
      </c>
      <c r="C42" s="109"/>
      <c r="D42" s="109"/>
      <c r="E42" s="109"/>
      <c r="F42" s="50"/>
      <c r="G42" s="50"/>
      <c r="H42" s="50"/>
      <c r="I42" s="50"/>
      <c r="J42" s="50"/>
      <c r="K42" s="50"/>
      <c r="L42" s="50"/>
      <c r="M42" s="50"/>
    </row>
    <row r="43" spans="1:263" x14ac:dyDescent="0.25">
      <c r="B43" s="51" t="s">
        <v>751</v>
      </c>
      <c r="C43" s="43" t="s">
        <v>752</v>
      </c>
      <c r="D43" s="59">
        <v>4</v>
      </c>
      <c r="E43" s="59">
        <v>40</v>
      </c>
      <c r="F43" s="50"/>
      <c r="G43" s="50"/>
      <c r="H43" s="50"/>
      <c r="I43" s="50"/>
      <c r="J43" s="50"/>
      <c r="K43" s="50"/>
      <c r="L43" s="50"/>
      <c r="M43" s="50"/>
    </row>
    <row r="44" spans="1:263" x14ac:dyDescent="0.25">
      <c r="B44" s="51" t="s">
        <v>753</v>
      </c>
      <c r="C44" s="43" t="s">
        <v>752</v>
      </c>
      <c r="D44" s="59">
        <v>3</v>
      </c>
      <c r="E44" s="59">
        <v>30</v>
      </c>
      <c r="F44" s="50"/>
      <c r="G44" s="50"/>
      <c r="H44" s="50"/>
      <c r="I44" s="50"/>
      <c r="J44" s="50"/>
      <c r="K44" s="50"/>
      <c r="L44" s="50"/>
      <c r="M44" s="50"/>
    </row>
    <row r="45" spans="1:263" x14ac:dyDescent="0.25">
      <c r="B45" s="51" t="s">
        <v>754</v>
      </c>
      <c r="C45" s="43" t="s">
        <v>752</v>
      </c>
      <c r="D45" s="59">
        <v>3</v>
      </c>
      <c r="E45" s="59">
        <v>30</v>
      </c>
      <c r="F45" s="50"/>
      <c r="G45" s="50"/>
      <c r="H45" s="50"/>
      <c r="I45" s="50"/>
      <c r="J45" s="50"/>
      <c r="K45" s="50"/>
      <c r="L45" s="50"/>
      <c r="M45" s="50"/>
    </row>
    <row r="46" spans="1:263" x14ac:dyDescent="0.25">
      <c r="B46" s="53"/>
      <c r="C46" s="85"/>
      <c r="D46" s="60">
        <f>SUM(D43:D45)</f>
        <v>10</v>
      </c>
      <c r="E46" s="60">
        <v>100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 x14ac:dyDescent="0.25">
      <c r="B47" s="51"/>
      <c r="C47" s="43"/>
      <c r="D47" s="223" t="s">
        <v>321</v>
      </c>
      <c r="E47" s="223"/>
      <c r="F47" s="174" t="s">
        <v>322</v>
      </c>
      <c r="G47" s="174"/>
      <c r="H47" s="222" t="s">
        <v>411</v>
      </c>
      <c r="I47" s="222"/>
      <c r="J47" s="222" t="s">
        <v>377</v>
      </c>
      <c r="K47" s="222"/>
      <c r="L47" s="50"/>
      <c r="M47" s="50"/>
    </row>
    <row r="48" spans="1:263" x14ac:dyDescent="0.25">
      <c r="B48" s="51" t="s">
        <v>751</v>
      </c>
      <c r="C48" s="43" t="s">
        <v>755</v>
      </c>
      <c r="D48" s="59">
        <v>4</v>
      </c>
      <c r="E48" s="59">
        <v>40</v>
      </c>
      <c r="F48" s="59">
        <v>5</v>
      </c>
      <c r="G48" s="59">
        <v>50</v>
      </c>
      <c r="H48" s="59">
        <v>4</v>
      </c>
      <c r="I48" s="59">
        <v>40</v>
      </c>
      <c r="J48" s="59">
        <v>4</v>
      </c>
      <c r="K48" s="59">
        <v>40</v>
      </c>
      <c r="L48" s="50"/>
      <c r="M48" s="50"/>
    </row>
    <row r="49" spans="2:13" x14ac:dyDescent="0.25">
      <c r="B49" s="51" t="s">
        <v>753</v>
      </c>
      <c r="C49" s="43" t="s">
        <v>755</v>
      </c>
      <c r="D49" s="59">
        <v>2</v>
      </c>
      <c r="E49" s="59">
        <v>20</v>
      </c>
      <c r="F49" s="59">
        <v>2</v>
      </c>
      <c r="G49" s="59">
        <v>20</v>
      </c>
      <c r="H49" s="59">
        <v>3</v>
      </c>
      <c r="I49" s="59">
        <v>30</v>
      </c>
      <c r="J49" s="59">
        <v>3</v>
      </c>
      <c r="K49" s="59">
        <v>30</v>
      </c>
      <c r="L49" s="50"/>
      <c r="M49" s="50"/>
    </row>
    <row r="50" spans="2:13" x14ac:dyDescent="0.25">
      <c r="B50" s="51" t="s">
        <v>754</v>
      </c>
      <c r="C50" s="43" t="s">
        <v>755</v>
      </c>
      <c r="D50" s="59">
        <v>4</v>
      </c>
      <c r="E50" s="59">
        <v>40</v>
      </c>
      <c r="F50" s="59">
        <v>3</v>
      </c>
      <c r="G50" s="59">
        <v>30</v>
      </c>
      <c r="H50" s="59">
        <v>3</v>
      </c>
      <c r="I50" s="59">
        <v>30</v>
      </c>
      <c r="J50" s="59">
        <v>3</v>
      </c>
      <c r="K50" s="59">
        <v>30</v>
      </c>
      <c r="L50" s="50"/>
      <c r="M50" s="50"/>
    </row>
    <row r="51" spans="2:13" x14ac:dyDescent="0.25">
      <c r="B51" s="51"/>
      <c r="C51" s="43"/>
      <c r="D51" s="57">
        <f t="shared" ref="D51:H51" si="9">SUM(D48:D50)</f>
        <v>10</v>
      </c>
      <c r="E51" s="57">
        <v>100</v>
      </c>
      <c r="F51" s="56">
        <v>10</v>
      </c>
      <c r="G51" s="56">
        <v>100</v>
      </c>
      <c r="H51" s="56">
        <f t="shared" si="9"/>
        <v>10</v>
      </c>
      <c r="I51" s="56">
        <v>100</v>
      </c>
      <c r="J51" s="56">
        <f>SUM(J48:J50)</f>
        <v>10</v>
      </c>
      <c r="K51" s="56">
        <v>100</v>
      </c>
      <c r="L51" s="50"/>
      <c r="M51" s="50"/>
    </row>
    <row r="52" spans="2:13" x14ac:dyDescent="0.25">
      <c r="B52" s="51" t="s">
        <v>751</v>
      </c>
      <c r="C52" s="43" t="s">
        <v>757</v>
      </c>
      <c r="D52" s="59">
        <v>3</v>
      </c>
      <c r="E52" s="59">
        <v>30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43" t="s">
        <v>757</v>
      </c>
      <c r="D53" s="59">
        <f>E53/100*0</f>
        <v>0</v>
      </c>
      <c r="E53" s="59"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43" t="s">
        <v>757</v>
      </c>
      <c r="D54" s="59">
        <v>7</v>
      </c>
      <c r="E54" s="59">
        <v>70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85"/>
      <c r="D55" s="60">
        <f>SUM(D52:D54)</f>
        <v>10</v>
      </c>
      <c r="E55" s="60">
        <v>100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43"/>
      <c r="D56" s="223" t="s">
        <v>329</v>
      </c>
      <c r="E56" s="223"/>
      <c r="F56" s="222" t="s">
        <v>324</v>
      </c>
      <c r="G56" s="222"/>
      <c r="H56" s="222" t="s">
        <v>330</v>
      </c>
      <c r="I56" s="222"/>
      <c r="J56" s="222" t="s">
        <v>331</v>
      </c>
      <c r="K56" s="222"/>
      <c r="L56" s="222" t="s">
        <v>43</v>
      </c>
      <c r="M56" s="222"/>
    </row>
    <row r="57" spans="2:13" x14ac:dyDescent="0.25">
      <c r="B57" s="51" t="s">
        <v>751</v>
      </c>
      <c r="C57" s="43" t="s">
        <v>756</v>
      </c>
      <c r="D57" s="59">
        <v>4</v>
      </c>
      <c r="E57" s="59">
        <v>40</v>
      </c>
      <c r="F57" s="59">
        <v>4</v>
      </c>
      <c r="G57" s="59">
        <v>40</v>
      </c>
      <c r="H57" s="59">
        <v>4</v>
      </c>
      <c r="I57" s="59">
        <v>40</v>
      </c>
      <c r="J57" s="59">
        <v>3</v>
      </c>
      <c r="K57" s="59">
        <v>30</v>
      </c>
      <c r="L57" s="59">
        <v>3</v>
      </c>
      <c r="M57" s="59">
        <v>30</v>
      </c>
    </row>
    <row r="58" spans="2:13" x14ac:dyDescent="0.25">
      <c r="B58" s="51" t="s">
        <v>753</v>
      </c>
      <c r="C58" s="43" t="s">
        <v>756</v>
      </c>
      <c r="D58" s="59">
        <v>4</v>
      </c>
      <c r="E58" s="59">
        <v>40</v>
      </c>
      <c r="F58" s="59">
        <v>2</v>
      </c>
      <c r="G58" s="59">
        <v>20</v>
      </c>
      <c r="H58" s="59">
        <v>2</v>
      </c>
      <c r="I58" s="59">
        <v>20</v>
      </c>
      <c r="J58" s="59">
        <v>3</v>
      </c>
      <c r="K58" s="59">
        <v>30</v>
      </c>
      <c r="L58" s="59">
        <v>3</v>
      </c>
      <c r="M58" s="59">
        <v>30</v>
      </c>
    </row>
    <row r="59" spans="2:13" x14ac:dyDescent="0.25">
      <c r="B59" s="51" t="s">
        <v>754</v>
      </c>
      <c r="C59" s="43" t="s">
        <v>756</v>
      </c>
      <c r="D59" s="59">
        <v>2</v>
      </c>
      <c r="E59" s="59">
        <v>20</v>
      </c>
      <c r="F59" s="59">
        <v>4</v>
      </c>
      <c r="G59" s="59">
        <v>40</v>
      </c>
      <c r="H59" s="59">
        <v>4</v>
      </c>
      <c r="I59" s="59">
        <v>40</v>
      </c>
      <c r="J59" s="59">
        <v>4</v>
      </c>
      <c r="K59" s="59">
        <v>40</v>
      </c>
      <c r="L59" s="59">
        <v>4</v>
      </c>
      <c r="M59" s="59">
        <v>40</v>
      </c>
    </row>
    <row r="60" spans="2:13" x14ac:dyDescent="0.25">
      <c r="B60" s="51"/>
      <c r="C60" s="43"/>
      <c r="D60" s="57">
        <v>10</v>
      </c>
      <c r="E60" s="57">
        <v>100</v>
      </c>
      <c r="F60" s="56">
        <v>10</v>
      </c>
      <c r="G60" s="56">
        <v>100</v>
      </c>
      <c r="H60" s="56">
        <v>10</v>
      </c>
      <c r="I60" s="56">
        <v>100</v>
      </c>
      <c r="J60" s="56">
        <v>10</v>
      </c>
      <c r="K60" s="56">
        <v>100</v>
      </c>
      <c r="L60" s="56">
        <f>SUM(L57:L59)</f>
        <v>10</v>
      </c>
      <c r="M60" s="56">
        <v>100</v>
      </c>
    </row>
    <row r="61" spans="2:13" x14ac:dyDescent="0.25">
      <c r="B61" s="51" t="s">
        <v>751</v>
      </c>
      <c r="C61" s="43" t="s">
        <v>758</v>
      </c>
      <c r="D61" s="59">
        <f>(HZ39+IC39+IF39+II39+IL39+IO39+IR39)/7</f>
        <v>4</v>
      </c>
      <c r="E61" s="59">
        <v>40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43" t="s">
        <v>758</v>
      </c>
      <c r="D62" s="59">
        <f>(IA39+ID39+IG39+IJ39+IM39+IP39+IS39)/7</f>
        <v>2.2857142857142856</v>
      </c>
      <c r="E62" s="59">
        <v>20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43" t="s">
        <v>758</v>
      </c>
      <c r="D63" s="59">
        <f>(IB39+IE39+IH39+IK39+IN39+IQ39+IT39)/7</f>
        <v>3.7142857142857144</v>
      </c>
      <c r="E63" s="59">
        <v>40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7">
        <f>SUM(D61:D63)</f>
        <v>10</v>
      </c>
      <c r="E64" s="57">
        <v>100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80" zoomScaleNormal="80" workbookViewId="0">
      <selection activeCell="L15" sqref="L15"/>
    </sheetView>
  </sheetViews>
  <sheetFormatPr defaultRowHeight="15" x14ac:dyDescent="0.2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08" t="s">
        <v>1465</v>
      </c>
      <c r="KL2" s="108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130" t="s">
        <v>0</v>
      </c>
      <c r="B4" s="130" t="s">
        <v>170</v>
      </c>
      <c r="C4" s="114" t="s">
        <v>1531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27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114"/>
      <c r="DN4" s="115"/>
      <c r="DO4" s="115"/>
      <c r="DP4" s="115"/>
      <c r="DQ4" s="115"/>
      <c r="DR4" s="115"/>
      <c r="DS4" s="115"/>
      <c r="DT4" s="115"/>
      <c r="DU4" s="127"/>
      <c r="DV4" s="114" t="s">
        <v>1465</v>
      </c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27"/>
      <c r="EQ4" s="82"/>
      <c r="ER4" s="82"/>
      <c r="ES4" s="82"/>
      <c r="ET4" s="82"/>
      <c r="EU4" s="82"/>
      <c r="EV4" s="82"/>
      <c r="EW4" s="82"/>
      <c r="EX4" s="82"/>
      <c r="EY4" s="82"/>
      <c r="EZ4" s="120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  <c r="IW4" s="121"/>
      <c r="IX4" s="121"/>
      <c r="IY4" s="121"/>
      <c r="IZ4" s="122"/>
      <c r="JA4" s="80"/>
      <c r="JB4" s="81"/>
      <c r="JC4" s="121"/>
      <c r="JD4" s="121"/>
      <c r="JE4" s="121"/>
      <c r="JF4" s="121"/>
      <c r="JG4" s="121"/>
      <c r="JH4" s="121"/>
      <c r="JI4" s="122"/>
      <c r="JJ4" s="110" t="s">
        <v>1465</v>
      </c>
      <c r="JK4" s="110"/>
      <c r="JL4" s="110"/>
      <c r="JM4" s="110"/>
      <c r="JN4" s="110"/>
      <c r="JO4" s="110"/>
      <c r="JP4" s="110"/>
      <c r="JQ4" s="110"/>
      <c r="JR4" s="110"/>
      <c r="JS4" s="110"/>
      <c r="JT4" s="110"/>
      <c r="JU4" s="110"/>
      <c r="JV4" s="110"/>
      <c r="JW4" s="110"/>
      <c r="JX4" s="110"/>
      <c r="JY4" s="110"/>
      <c r="JZ4" s="110"/>
      <c r="KA4" s="110"/>
      <c r="KB4" s="110"/>
      <c r="KC4" s="110"/>
      <c r="KD4" s="110"/>
      <c r="KE4" s="110"/>
      <c r="KF4" s="110"/>
      <c r="KG4" s="110"/>
      <c r="KH4" s="110"/>
      <c r="KI4" s="110"/>
      <c r="KJ4" s="110"/>
      <c r="KK4" s="110"/>
      <c r="KL4" s="110"/>
      <c r="KM4" s="110"/>
    </row>
    <row r="5" spans="1:299" ht="15.75" customHeight="1" x14ac:dyDescent="0.25">
      <c r="A5" s="130"/>
      <c r="B5" s="130"/>
      <c r="C5" s="117" t="s">
        <v>409</v>
      </c>
      <c r="D5" s="118"/>
      <c r="E5" s="118"/>
      <c r="F5" s="118"/>
      <c r="G5" s="118"/>
      <c r="H5" s="118"/>
      <c r="I5" s="118"/>
      <c r="J5" s="118"/>
      <c r="K5" s="119"/>
      <c r="L5" s="114" t="s">
        <v>1529</v>
      </c>
      <c r="M5" s="115"/>
      <c r="N5" s="115"/>
      <c r="O5" s="115"/>
      <c r="P5" s="115"/>
      <c r="Q5" s="115"/>
      <c r="R5" s="115"/>
      <c r="S5" s="115"/>
      <c r="T5" s="127"/>
      <c r="U5" s="117" t="s">
        <v>864</v>
      </c>
      <c r="V5" s="118"/>
      <c r="W5" s="118"/>
      <c r="X5" s="118"/>
      <c r="Y5" s="118"/>
      <c r="Z5" s="118"/>
      <c r="AA5" s="118"/>
      <c r="AB5" s="118"/>
      <c r="AC5" s="119"/>
      <c r="AD5" s="124" t="s">
        <v>328</v>
      </c>
      <c r="AE5" s="125"/>
      <c r="AF5" s="125"/>
      <c r="AG5" s="125"/>
      <c r="AH5" s="125"/>
      <c r="AI5" s="125"/>
      <c r="AJ5" s="125"/>
      <c r="AK5" s="125"/>
      <c r="AL5" s="126"/>
      <c r="AM5" s="124" t="s">
        <v>1530</v>
      </c>
      <c r="AN5" s="125"/>
      <c r="AO5" s="125"/>
      <c r="AP5" s="125"/>
      <c r="AQ5" s="125"/>
      <c r="AR5" s="125"/>
      <c r="AS5" s="125"/>
      <c r="AT5" s="125"/>
      <c r="AU5" s="126"/>
      <c r="AV5" s="229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1"/>
    </row>
    <row r="6" spans="1:299" ht="15.75" x14ac:dyDescent="0.25">
      <c r="A6" s="130"/>
      <c r="B6" s="130"/>
      <c r="C6" s="169" t="s">
        <v>1410</v>
      </c>
      <c r="D6" s="170"/>
      <c r="E6" s="202"/>
      <c r="F6" s="169" t="s">
        <v>1411</v>
      </c>
      <c r="G6" s="170"/>
      <c r="H6" s="202"/>
      <c r="I6" s="169" t="s">
        <v>1412</v>
      </c>
      <c r="J6" s="170"/>
      <c r="K6" s="202"/>
      <c r="L6" s="166" t="s">
        <v>1414</v>
      </c>
      <c r="M6" s="167"/>
      <c r="N6" s="168"/>
      <c r="O6" s="166" t="s">
        <v>1415</v>
      </c>
      <c r="P6" s="167"/>
      <c r="Q6" s="168"/>
      <c r="R6" s="166" t="s">
        <v>1416</v>
      </c>
      <c r="S6" s="167"/>
      <c r="T6" s="168"/>
      <c r="U6" s="166" t="s">
        <v>1419</v>
      </c>
      <c r="V6" s="167"/>
      <c r="W6" s="168"/>
      <c r="X6" s="169" t="s">
        <v>1420</v>
      </c>
      <c r="Y6" s="170"/>
      <c r="Z6" s="202"/>
      <c r="AA6" s="166" t="s">
        <v>1421</v>
      </c>
      <c r="AB6" s="167"/>
      <c r="AC6" s="168"/>
      <c r="AD6" s="128" t="s">
        <v>1424</v>
      </c>
      <c r="AE6" s="128"/>
      <c r="AF6" s="128"/>
      <c r="AG6" s="166" t="s">
        <v>1425</v>
      </c>
      <c r="AH6" s="167"/>
      <c r="AI6" s="168"/>
      <c r="AJ6" s="166" t="s">
        <v>1426</v>
      </c>
      <c r="AK6" s="167"/>
      <c r="AL6" s="168"/>
      <c r="AM6" s="166" t="s">
        <v>1427</v>
      </c>
      <c r="AN6" s="167"/>
      <c r="AO6" s="168"/>
      <c r="AP6" s="166" t="s">
        <v>1428</v>
      </c>
      <c r="AQ6" s="167"/>
      <c r="AR6" s="168"/>
      <c r="AS6" s="128" t="s">
        <v>1429</v>
      </c>
      <c r="AT6" s="128"/>
      <c r="AU6" s="128"/>
    </row>
    <row r="7" spans="1:299" ht="108.75" customHeight="1" x14ac:dyDescent="0.25">
      <c r="A7" s="130"/>
      <c r="B7" s="130"/>
      <c r="C7" s="204" t="s">
        <v>1518</v>
      </c>
      <c r="D7" s="205"/>
      <c r="E7" s="206"/>
      <c r="F7" s="224" t="s">
        <v>1536</v>
      </c>
      <c r="G7" s="227"/>
      <c r="H7" s="228"/>
      <c r="I7" s="204" t="s">
        <v>1519</v>
      </c>
      <c r="J7" s="205"/>
      <c r="K7" s="206"/>
      <c r="L7" s="224" t="s">
        <v>1537</v>
      </c>
      <c r="M7" s="225"/>
      <c r="N7" s="226"/>
      <c r="O7" s="204" t="s">
        <v>1515</v>
      </c>
      <c r="P7" s="205"/>
      <c r="Q7" s="206"/>
      <c r="R7" s="204" t="s">
        <v>1470</v>
      </c>
      <c r="S7" s="205"/>
      <c r="T7" s="206"/>
      <c r="U7" s="204" t="s">
        <v>1472</v>
      </c>
      <c r="V7" s="205"/>
      <c r="W7" s="206"/>
      <c r="X7" s="224" t="s">
        <v>1538</v>
      </c>
      <c r="Y7" s="225"/>
      <c r="Z7" s="226"/>
      <c r="AA7" s="204" t="s">
        <v>1479</v>
      </c>
      <c r="AB7" s="205"/>
      <c r="AC7" s="206"/>
      <c r="AD7" s="204" t="s">
        <v>1483</v>
      </c>
      <c r="AE7" s="205"/>
      <c r="AF7" s="206"/>
      <c r="AG7" s="204" t="s">
        <v>1486</v>
      </c>
      <c r="AH7" s="205"/>
      <c r="AI7" s="206"/>
      <c r="AJ7" s="204" t="s">
        <v>1490</v>
      </c>
      <c r="AK7" s="205"/>
      <c r="AL7" s="206"/>
      <c r="AM7" s="204" t="s">
        <v>1517</v>
      </c>
      <c r="AN7" s="205"/>
      <c r="AO7" s="206"/>
      <c r="AP7" s="204" t="s">
        <v>1495</v>
      </c>
      <c r="AQ7" s="205"/>
      <c r="AR7" s="206"/>
      <c r="AS7" s="211" t="s">
        <v>1499</v>
      </c>
      <c r="AT7" s="212"/>
      <c r="AU7" s="213"/>
    </row>
    <row r="8" spans="1:299" ht="96" x14ac:dyDescent="0.25">
      <c r="A8" s="130"/>
      <c r="B8" s="130"/>
      <c r="C8" s="30" t="s">
        <v>1422</v>
      </c>
      <c r="D8" s="30" t="s">
        <v>1514</v>
      </c>
      <c r="E8" s="30" t="s">
        <v>1423</v>
      </c>
      <c r="F8" s="30" t="s">
        <v>1460</v>
      </c>
      <c r="G8" s="30" t="s">
        <v>1462</v>
      </c>
      <c r="H8" s="30" t="s">
        <v>1463</v>
      </c>
      <c r="I8" s="30" t="s">
        <v>1464</v>
      </c>
      <c r="J8" s="30" t="s">
        <v>1520</v>
      </c>
      <c r="K8" s="30" t="s">
        <v>1466</v>
      </c>
      <c r="L8" s="30" t="s">
        <v>1469</v>
      </c>
      <c r="M8" s="30" t="s">
        <v>1468</v>
      </c>
      <c r="N8" s="30" t="s">
        <v>1467</v>
      </c>
      <c r="O8" s="30" t="s">
        <v>1417</v>
      </c>
      <c r="P8" s="30" t="s">
        <v>1418</v>
      </c>
      <c r="Q8" s="30" t="s">
        <v>1413</v>
      </c>
      <c r="R8" s="30" t="s">
        <v>293</v>
      </c>
      <c r="S8" s="30" t="s">
        <v>1471</v>
      </c>
      <c r="T8" s="30" t="s">
        <v>295</v>
      </c>
      <c r="U8" s="61" t="s">
        <v>1473</v>
      </c>
      <c r="V8" s="61" t="s">
        <v>1474</v>
      </c>
      <c r="W8" s="61" t="s">
        <v>1475</v>
      </c>
      <c r="X8" s="61" t="s">
        <v>1476</v>
      </c>
      <c r="Y8" s="61" t="s">
        <v>1477</v>
      </c>
      <c r="Z8" s="61" t="s">
        <v>1478</v>
      </c>
      <c r="AA8" s="61" t="s">
        <v>1480</v>
      </c>
      <c r="AB8" s="61" t="s">
        <v>1481</v>
      </c>
      <c r="AC8" s="61" t="s">
        <v>1482</v>
      </c>
      <c r="AD8" s="61" t="s">
        <v>473</v>
      </c>
      <c r="AE8" s="61" t="s">
        <v>1484</v>
      </c>
      <c r="AF8" s="61" t="s">
        <v>1485</v>
      </c>
      <c r="AG8" s="61" t="s">
        <v>1487</v>
      </c>
      <c r="AH8" s="61" t="s">
        <v>1488</v>
      </c>
      <c r="AI8" s="61" t="s">
        <v>1489</v>
      </c>
      <c r="AJ8" s="61" t="s">
        <v>1491</v>
      </c>
      <c r="AK8" s="61" t="s">
        <v>1492</v>
      </c>
      <c r="AL8" s="61" t="s">
        <v>1516</v>
      </c>
      <c r="AM8" s="61" t="s">
        <v>1493</v>
      </c>
      <c r="AN8" s="61" t="s">
        <v>1471</v>
      </c>
      <c r="AO8" s="61" t="s">
        <v>1494</v>
      </c>
      <c r="AP8" s="61" t="s">
        <v>1496</v>
      </c>
      <c r="AQ8" s="61" t="s">
        <v>1497</v>
      </c>
      <c r="AR8" s="61" t="s">
        <v>1498</v>
      </c>
      <c r="AS8" s="61" t="s">
        <v>1500</v>
      </c>
      <c r="AT8" s="61" t="s">
        <v>1501</v>
      </c>
      <c r="AU8" s="61" t="s">
        <v>1502</v>
      </c>
    </row>
    <row r="9" spans="1:299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 t="s">
        <v>1465</v>
      </c>
      <c r="K9" s="13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99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99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99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99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99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99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99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142" t="s">
        <v>171</v>
      </c>
      <c r="B34" s="143"/>
      <c r="C34" s="3">
        <f>C9+C10+C11+C12+C13+C14+C15+C16+C17+C18+C19+C20+C21+C22+C23+C24+C25+C26+C27+C28+C29+C30+C31+C32+C33</f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47" ht="40.5" customHeight="1" x14ac:dyDescent="0.25">
      <c r="A35" s="144" t="s">
        <v>779</v>
      </c>
      <c r="B35" s="145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>J34*100/25</f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7" spans="1:47" x14ac:dyDescent="0.25">
      <c r="B37" s="109" t="s">
        <v>1386</v>
      </c>
      <c r="C37" s="109"/>
      <c r="D37" s="109"/>
      <c r="E37" s="109"/>
      <c r="F37" s="50"/>
      <c r="G37" s="50"/>
      <c r="H37" s="50"/>
      <c r="I37" s="50"/>
      <c r="J37" s="50"/>
      <c r="K37" s="50"/>
    </row>
    <row r="38" spans="1:47" x14ac:dyDescent="0.25">
      <c r="B38" s="51" t="s">
        <v>751</v>
      </c>
      <c r="C38" s="43" t="s">
        <v>752</v>
      </c>
      <c r="D38" s="59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</row>
    <row r="39" spans="1:47" x14ac:dyDescent="0.25">
      <c r="B39" s="51" t="s">
        <v>753</v>
      </c>
      <c r="C39" s="43" t="s">
        <v>752</v>
      </c>
      <c r="D39" s="59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</row>
    <row r="40" spans="1:47" x14ac:dyDescent="0.25">
      <c r="B40" s="51" t="s">
        <v>754</v>
      </c>
      <c r="C40" s="43" t="s">
        <v>752</v>
      </c>
      <c r="D40" s="59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</row>
    <row r="41" spans="1:47" x14ac:dyDescent="0.25">
      <c r="B41" s="53"/>
      <c r="C41" s="85"/>
      <c r="D41" s="60">
        <f>D38+D39+D40</f>
        <v>0</v>
      </c>
      <c r="E41" s="60">
        <f>E38+E39+E40</f>
        <v>0</v>
      </c>
      <c r="F41" s="50"/>
      <c r="G41" s="50"/>
      <c r="H41" s="50"/>
      <c r="I41" s="50"/>
      <c r="J41" s="50"/>
      <c r="K41" s="50"/>
    </row>
    <row r="42" spans="1:47" ht="15" customHeight="1" x14ac:dyDescent="0.25">
      <c r="B42" s="51"/>
      <c r="C42" s="43"/>
      <c r="D42" s="223" t="s">
        <v>1465</v>
      </c>
      <c r="E42" s="223"/>
    </row>
    <row r="43" spans="1:47" x14ac:dyDescent="0.25">
      <c r="B43" s="51" t="s">
        <v>751</v>
      </c>
      <c r="C43" s="43" t="s">
        <v>755</v>
      </c>
      <c r="D43" s="59">
        <f>(L34+O34+R34)/3</f>
        <v>0</v>
      </c>
      <c r="E43" s="52">
        <f>(L35+O35+R35)/3</f>
        <v>0</v>
      </c>
    </row>
    <row r="44" spans="1:47" x14ac:dyDescent="0.25">
      <c r="B44" s="51" t="s">
        <v>753</v>
      </c>
      <c r="C44" s="43" t="s">
        <v>755</v>
      </c>
      <c r="D44" s="59">
        <f>(M34+P34+S34)/3</f>
        <v>0</v>
      </c>
      <c r="E44" s="52">
        <f>(M35+P35+S35)/3</f>
        <v>0</v>
      </c>
    </row>
    <row r="45" spans="1:47" x14ac:dyDescent="0.25">
      <c r="B45" s="51" t="s">
        <v>754</v>
      </c>
      <c r="C45" s="43" t="s">
        <v>755</v>
      </c>
      <c r="D45" s="59">
        <f>(N34+Q34+T34)/3</f>
        <v>0</v>
      </c>
      <c r="E45" s="52">
        <f>(N35+Q35+T35)/3</f>
        <v>0</v>
      </c>
    </row>
    <row r="46" spans="1:47" x14ac:dyDescent="0.25">
      <c r="B46" s="51"/>
      <c r="C46" s="43"/>
      <c r="D46" s="57">
        <f>D43+D44+D45</f>
        <v>0</v>
      </c>
      <c r="E46" s="57">
        <f>E43+E44+E45</f>
        <v>0</v>
      </c>
    </row>
    <row r="47" spans="1:47" x14ac:dyDescent="0.25">
      <c r="B47" s="51" t="s">
        <v>751</v>
      </c>
      <c r="C47" s="43" t="s">
        <v>757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</row>
    <row r="48" spans="1:47" x14ac:dyDescent="0.25">
      <c r="B48" s="51" t="s">
        <v>753</v>
      </c>
      <c r="C48" s="43" t="s">
        <v>757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</row>
    <row r="49" spans="2:11" x14ac:dyDescent="0.25">
      <c r="B49" s="51" t="s">
        <v>754</v>
      </c>
      <c r="C49" s="43" t="s">
        <v>757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</row>
    <row r="50" spans="2:11" x14ac:dyDescent="0.25">
      <c r="B50" s="53"/>
      <c r="C50" s="85"/>
      <c r="D50" s="60">
        <f>D47+D48+D49</f>
        <v>0</v>
      </c>
      <c r="E50" s="60">
        <f>E47+E48+E49</f>
        <v>0</v>
      </c>
      <c r="F50" s="50"/>
      <c r="G50" s="50"/>
      <c r="H50" s="50"/>
      <c r="I50" s="50"/>
      <c r="J50" s="50"/>
      <c r="K50" s="50"/>
    </row>
    <row r="51" spans="2:11" x14ac:dyDescent="0.25">
      <c r="B51" s="51"/>
      <c r="C51" s="43"/>
      <c r="D51" s="223" t="s">
        <v>1465</v>
      </c>
      <c r="E51" s="223"/>
    </row>
    <row r="52" spans="2:11" x14ac:dyDescent="0.25">
      <c r="B52" s="51" t="s">
        <v>751</v>
      </c>
      <c r="C52" s="43" t="s">
        <v>756</v>
      </c>
      <c r="D52" s="59">
        <f>(AD34+AG34+AJ34)/3</f>
        <v>0</v>
      </c>
      <c r="E52" s="52">
        <f>(AD35+AG35+AJ35)/3</f>
        <v>0</v>
      </c>
    </row>
    <row r="53" spans="2:11" x14ac:dyDescent="0.25">
      <c r="B53" s="51" t="s">
        <v>753</v>
      </c>
      <c r="C53" s="43" t="s">
        <v>756</v>
      </c>
      <c r="D53" s="59">
        <f>(AE34+AH34+AK34)/3</f>
        <v>0</v>
      </c>
      <c r="E53" s="52">
        <f>(AE35+AH35+AK35)/3</f>
        <v>0</v>
      </c>
    </row>
    <row r="54" spans="2:11" x14ac:dyDescent="0.25">
      <c r="B54" s="51" t="s">
        <v>754</v>
      </c>
      <c r="C54" s="43" t="s">
        <v>756</v>
      </c>
      <c r="D54" s="59">
        <f>(AF34+AI34+AL34)/3</f>
        <v>0</v>
      </c>
      <c r="E54" s="52">
        <f>(AF35+AI35+AL35)/3</f>
        <v>0</v>
      </c>
    </row>
    <row r="55" spans="2:11" x14ac:dyDescent="0.25">
      <c r="B55" s="51"/>
      <c r="C55" s="43"/>
      <c r="D55" s="57">
        <f>D52+D53+D54</f>
        <v>0</v>
      </c>
      <c r="E55" s="57">
        <f>E52+E53+E54</f>
        <v>0</v>
      </c>
    </row>
    <row r="56" spans="2:11" x14ac:dyDescent="0.25">
      <c r="B56" s="51" t="s">
        <v>751</v>
      </c>
      <c r="C56" s="43" t="s">
        <v>758</v>
      </c>
      <c r="D56" s="59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</row>
    <row r="57" spans="2:11" x14ac:dyDescent="0.25">
      <c r="B57" s="51" t="s">
        <v>753</v>
      </c>
      <c r="C57" s="43" t="s">
        <v>758</v>
      </c>
      <c r="D57" s="59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</row>
    <row r="58" spans="2:11" x14ac:dyDescent="0.25">
      <c r="B58" s="51" t="s">
        <v>754</v>
      </c>
      <c r="C58" s="43" t="s">
        <v>758</v>
      </c>
      <c r="D58" s="59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</row>
    <row r="59" spans="2:11" x14ac:dyDescent="0.25">
      <c r="B59" s="51"/>
      <c r="C59" s="51"/>
      <c r="D59" s="57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</row>
  </sheetData>
  <mergeCells count="50">
    <mergeCell ref="AV5:BP5"/>
    <mergeCell ref="L5:T5"/>
    <mergeCell ref="U5:AC5"/>
    <mergeCell ref="C4:AU4"/>
    <mergeCell ref="AM5:AU5"/>
    <mergeCell ref="AD5:AL5"/>
    <mergeCell ref="AS6:AU6"/>
    <mergeCell ref="AG6:AI6"/>
    <mergeCell ref="L6:N6"/>
    <mergeCell ref="I6:K6"/>
    <mergeCell ref="C6:E6"/>
    <mergeCell ref="F6:H6"/>
    <mergeCell ref="AJ6:AL6"/>
    <mergeCell ref="KK2:KL2"/>
    <mergeCell ref="DM4:DU4"/>
    <mergeCell ref="DV4:EP4"/>
    <mergeCell ref="EZ4:IZ4"/>
    <mergeCell ref="JC4:JI4"/>
    <mergeCell ref="JJ4:KM4"/>
    <mergeCell ref="A4:A8"/>
    <mergeCell ref="B4:B8"/>
    <mergeCell ref="X6:Z6"/>
    <mergeCell ref="AA6:AC6"/>
    <mergeCell ref="O6:Q6"/>
    <mergeCell ref="R6:T6"/>
    <mergeCell ref="U6:W6"/>
    <mergeCell ref="C5:K5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D42:E42"/>
    <mergeCell ref="D51:E51"/>
    <mergeCell ref="AM7:AO7"/>
    <mergeCell ref="AP7:AR7"/>
    <mergeCell ref="AD6:AF6"/>
    <mergeCell ref="AM6:AO6"/>
    <mergeCell ref="AP6:AR6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3" workbookViewId="0">
      <selection activeCell="BR40" sqref="BR40"/>
    </sheetView>
  </sheetViews>
  <sheetFormatPr defaultRowHeight="15" x14ac:dyDescent="0.25"/>
  <cols>
    <col min="1" max="1" width="6.7109375" customWidth="1"/>
    <col min="2" max="2" width="18" customWidth="1"/>
  </cols>
  <sheetData>
    <row r="1" spans="1:254" x14ac:dyDescent="0.25">
      <c r="A1" s="50" t="s">
        <v>44</v>
      </c>
      <c r="B1" s="99" t="s">
        <v>1541</v>
      </c>
      <c r="C1" s="99"/>
      <c r="D1" s="99"/>
      <c r="E1" s="99"/>
      <c r="F1" s="99"/>
      <c r="G1" s="99"/>
      <c r="H1" s="99"/>
      <c r="I1" s="99"/>
      <c r="J1" s="99"/>
      <c r="K1" s="99"/>
      <c r="L1" s="100"/>
      <c r="M1" s="100"/>
      <c r="N1" s="100"/>
      <c r="O1" s="100"/>
      <c r="P1" s="100"/>
      <c r="Q1" s="10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787</v>
      </c>
      <c r="B2" s="50"/>
      <c r="C2" s="50"/>
      <c r="D2" s="50"/>
      <c r="E2" s="50"/>
      <c r="F2" s="50"/>
      <c r="G2" s="100"/>
      <c r="H2" s="50"/>
      <c r="I2" s="50"/>
      <c r="J2" s="50"/>
      <c r="K2" s="50"/>
      <c r="L2" s="50"/>
      <c r="M2" s="50"/>
      <c r="N2" s="50"/>
      <c r="O2" s="50"/>
      <c r="P2" s="100"/>
      <c r="Q2" s="10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8" t="s">
        <v>1391</v>
      </c>
      <c r="IS2" s="108"/>
      <c r="IT2" s="50"/>
    </row>
    <row r="3" spans="1:254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01"/>
      <c r="HI3" s="101"/>
      <c r="HJ3" s="101"/>
      <c r="HK3" s="101"/>
      <c r="HL3" s="101"/>
      <c r="HM3" s="101"/>
      <c r="HN3" s="101"/>
      <c r="HO3" s="101"/>
      <c r="HP3" s="101"/>
      <c r="HQ3" s="101"/>
      <c r="HR3" s="101"/>
      <c r="HS3" s="101"/>
      <c r="HT3" s="101"/>
      <c r="HU3" s="101"/>
      <c r="HV3" s="101"/>
      <c r="HW3" s="101"/>
      <c r="HX3" s="101"/>
      <c r="HY3" s="101"/>
      <c r="HZ3" s="101"/>
      <c r="IA3" s="101"/>
      <c r="IB3" s="101"/>
      <c r="IC3" s="101"/>
      <c r="ID3" s="101"/>
      <c r="IE3" s="101"/>
      <c r="IF3" s="101"/>
      <c r="IG3" s="101"/>
      <c r="IH3" s="101"/>
      <c r="II3" s="101"/>
      <c r="IJ3" s="101"/>
      <c r="IK3" s="101"/>
      <c r="IL3" s="101"/>
      <c r="IM3" s="101"/>
      <c r="IN3" s="101"/>
      <c r="IO3" s="101"/>
      <c r="IP3" s="101"/>
      <c r="IQ3" s="101"/>
      <c r="IR3" s="101"/>
      <c r="IS3" s="101"/>
      <c r="IT3" s="101"/>
    </row>
    <row r="4" spans="1:254" x14ac:dyDescent="0.25">
      <c r="A4" s="232" t="s">
        <v>0</v>
      </c>
      <c r="B4" s="232" t="s">
        <v>170</v>
      </c>
      <c r="C4" s="120" t="s">
        <v>409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2"/>
      <c r="X4" s="120" t="s">
        <v>320</v>
      </c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2"/>
      <c r="DD4" s="120" t="s">
        <v>864</v>
      </c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2"/>
      <c r="DY4" s="120" t="s">
        <v>323</v>
      </c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2"/>
      <c r="HZ4" s="120" t="s">
        <v>1390</v>
      </c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2"/>
    </row>
    <row r="5" spans="1:254" x14ac:dyDescent="0.25">
      <c r="A5" s="233"/>
      <c r="B5" s="233"/>
      <c r="C5" s="171" t="s">
        <v>1542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172"/>
      <c r="X5" s="171" t="s">
        <v>410</v>
      </c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172"/>
      <c r="AS5" s="171" t="s">
        <v>322</v>
      </c>
      <c r="AT5" s="235"/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172"/>
      <c r="BN5" s="171" t="s">
        <v>411</v>
      </c>
      <c r="BO5" s="235"/>
      <c r="BP5" s="235"/>
      <c r="BQ5" s="235"/>
      <c r="BR5" s="235"/>
      <c r="BS5" s="235"/>
      <c r="BT5" s="235"/>
      <c r="BU5" s="235"/>
      <c r="BV5" s="235"/>
      <c r="BW5" s="235"/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172"/>
      <c r="CI5" s="171" t="s">
        <v>377</v>
      </c>
      <c r="CJ5" s="235"/>
      <c r="CK5" s="235"/>
      <c r="CL5" s="235"/>
      <c r="CM5" s="235"/>
      <c r="CN5" s="235"/>
      <c r="CO5" s="235"/>
      <c r="CP5" s="235"/>
      <c r="CQ5" s="235"/>
      <c r="CR5" s="235"/>
      <c r="CS5" s="235"/>
      <c r="CT5" s="235"/>
      <c r="CU5" s="235"/>
      <c r="CV5" s="235"/>
      <c r="CW5" s="235"/>
      <c r="CX5" s="235"/>
      <c r="CY5" s="235"/>
      <c r="CZ5" s="235"/>
      <c r="DA5" s="235"/>
      <c r="DB5" s="235"/>
      <c r="DC5" s="172"/>
      <c r="DD5" s="171" t="s">
        <v>378</v>
      </c>
      <c r="DE5" s="235"/>
      <c r="DF5" s="235"/>
      <c r="DG5" s="235"/>
      <c r="DH5" s="235"/>
      <c r="DI5" s="235"/>
      <c r="DJ5" s="235"/>
      <c r="DK5" s="235"/>
      <c r="DL5" s="235"/>
      <c r="DM5" s="235"/>
      <c r="DN5" s="235"/>
      <c r="DO5" s="235"/>
      <c r="DP5" s="235"/>
      <c r="DQ5" s="235"/>
      <c r="DR5" s="235"/>
      <c r="DS5" s="235"/>
      <c r="DT5" s="235"/>
      <c r="DU5" s="235"/>
      <c r="DV5" s="235"/>
      <c r="DW5" s="235"/>
      <c r="DX5" s="172"/>
      <c r="DY5" s="171" t="s">
        <v>329</v>
      </c>
      <c r="DZ5" s="235"/>
      <c r="EA5" s="235"/>
      <c r="EB5" s="235"/>
      <c r="EC5" s="235"/>
      <c r="ED5" s="235"/>
      <c r="EE5" s="235"/>
      <c r="EF5" s="235"/>
      <c r="EG5" s="235"/>
      <c r="EH5" s="235"/>
      <c r="EI5" s="235"/>
      <c r="EJ5" s="235"/>
      <c r="EK5" s="235"/>
      <c r="EL5" s="235"/>
      <c r="EM5" s="235"/>
      <c r="EN5" s="235"/>
      <c r="EO5" s="235"/>
      <c r="EP5" s="235"/>
      <c r="EQ5" s="235"/>
      <c r="ER5" s="235"/>
      <c r="ES5" s="172"/>
      <c r="ET5" s="171" t="s">
        <v>324</v>
      </c>
      <c r="EU5" s="235"/>
      <c r="EV5" s="235"/>
      <c r="EW5" s="235"/>
      <c r="EX5" s="235"/>
      <c r="EY5" s="235"/>
      <c r="EZ5" s="235"/>
      <c r="FA5" s="235"/>
      <c r="FB5" s="235"/>
      <c r="FC5" s="235"/>
      <c r="FD5" s="235"/>
      <c r="FE5" s="235"/>
      <c r="FF5" s="235"/>
      <c r="FG5" s="235"/>
      <c r="FH5" s="235"/>
      <c r="FI5" s="235"/>
      <c r="FJ5" s="235"/>
      <c r="FK5" s="235"/>
      <c r="FL5" s="235"/>
      <c r="FM5" s="235"/>
      <c r="FN5" s="172"/>
      <c r="FO5" s="171" t="s">
        <v>330</v>
      </c>
      <c r="FP5" s="235"/>
      <c r="FQ5" s="235"/>
      <c r="FR5" s="235"/>
      <c r="FS5" s="235"/>
      <c r="FT5" s="235"/>
      <c r="FU5" s="235"/>
      <c r="FV5" s="235"/>
      <c r="FW5" s="235"/>
      <c r="FX5" s="235"/>
      <c r="FY5" s="235"/>
      <c r="FZ5" s="235"/>
      <c r="GA5" s="235"/>
      <c r="GB5" s="235"/>
      <c r="GC5" s="235"/>
      <c r="GD5" s="235"/>
      <c r="GE5" s="235"/>
      <c r="GF5" s="235"/>
      <c r="GG5" s="235"/>
      <c r="GH5" s="235"/>
      <c r="GI5" s="172"/>
      <c r="GJ5" s="171" t="s">
        <v>331</v>
      </c>
      <c r="GK5" s="235"/>
      <c r="GL5" s="235"/>
      <c r="GM5" s="235"/>
      <c r="GN5" s="235"/>
      <c r="GO5" s="235"/>
      <c r="GP5" s="235"/>
      <c r="GQ5" s="235"/>
      <c r="GR5" s="235"/>
      <c r="GS5" s="235"/>
      <c r="GT5" s="235"/>
      <c r="GU5" s="235"/>
      <c r="GV5" s="235"/>
      <c r="GW5" s="235"/>
      <c r="GX5" s="235"/>
      <c r="GY5" s="235"/>
      <c r="GZ5" s="235"/>
      <c r="HA5" s="235"/>
      <c r="HB5" s="235"/>
      <c r="HC5" s="235"/>
      <c r="HD5" s="172"/>
      <c r="HE5" s="171" t="s">
        <v>43</v>
      </c>
      <c r="HF5" s="235"/>
      <c r="HG5" s="235"/>
      <c r="HH5" s="235"/>
      <c r="HI5" s="235"/>
      <c r="HJ5" s="235"/>
      <c r="HK5" s="235"/>
      <c r="HL5" s="235"/>
      <c r="HM5" s="235"/>
      <c r="HN5" s="235"/>
      <c r="HO5" s="235"/>
      <c r="HP5" s="235"/>
      <c r="HQ5" s="235"/>
      <c r="HR5" s="235"/>
      <c r="HS5" s="235"/>
      <c r="HT5" s="235"/>
      <c r="HU5" s="235"/>
      <c r="HV5" s="235"/>
      <c r="HW5" s="235"/>
      <c r="HX5" s="235"/>
      <c r="HY5" s="172"/>
      <c r="HZ5" s="171" t="s">
        <v>326</v>
      </c>
      <c r="IA5" s="235"/>
      <c r="IB5" s="235"/>
      <c r="IC5" s="235"/>
      <c r="ID5" s="235"/>
      <c r="IE5" s="235"/>
      <c r="IF5" s="235"/>
      <c r="IG5" s="235"/>
      <c r="IH5" s="235"/>
      <c r="II5" s="235"/>
      <c r="IJ5" s="235"/>
      <c r="IK5" s="235"/>
      <c r="IL5" s="235"/>
      <c r="IM5" s="235"/>
      <c r="IN5" s="235"/>
      <c r="IO5" s="235"/>
      <c r="IP5" s="235"/>
      <c r="IQ5" s="235"/>
      <c r="IR5" s="235"/>
      <c r="IS5" s="235"/>
      <c r="IT5" s="172"/>
    </row>
    <row r="6" spans="1:254" x14ac:dyDescent="0.25">
      <c r="A6" s="233"/>
      <c r="B6" s="233"/>
      <c r="C6" s="171" t="s">
        <v>122</v>
      </c>
      <c r="D6" s="235"/>
      <c r="E6" s="172"/>
      <c r="F6" s="171" t="s">
        <v>123</v>
      </c>
      <c r="G6" s="235"/>
      <c r="H6" s="172"/>
      <c r="I6" s="171" t="s">
        <v>124</v>
      </c>
      <c r="J6" s="235"/>
      <c r="K6" s="172"/>
      <c r="L6" s="171" t="s">
        <v>163</v>
      </c>
      <c r="M6" s="235"/>
      <c r="N6" s="172"/>
      <c r="O6" s="171" t="s">
        <v>125</v>
      </c>
      <c r="P6" s="235"/>
      <c r="Q6" s="172"/>
      <c r="R6" s="171" t="s">
        <v>126</v>
      </c>
      <c r="S6" s="235"/>
      <c r="T6" s="172"/>
      <c r="U6" s="171" t="s">
        <v>127</v>
      </c>
      <c r="V6" s="235"/>
      <c r="W6" s="172"/>
      <c r="X6" s="171" t="s">
        <v>128</v>
      </c>
      <c r="Y6" s="235"/>
      <c r="Z6" s="172"/>
      <c r="AA6" s="171" t="s">
        <v>129</v>
      </c>
      <c r="AB6" s="235"/>
      <c r="AC6" s="172"/>
      <c r="AD6" s="171" t="s">
        <v>1237</v>
      </c>
      <c r="AE6" s="235"/>
      <c r="AF6" s="172"/>
      <c r="AG6" s="171" t="s">
        <v>164</v>
      </c>
      <c r="AH6" s="235"/>
      <c r="AI6" s="172"/>
      <c r="AJ6" s="171" t="s">
        <v>130</v>
      </c>
      <c r="AK6" s="235"/>
      <c r="AL6" s="172"/>
      <c r="AM6" s="171" t="s">
        <v>1246</v>
      </c>
      <c r="AN6" s="235"/>
      <c r="AO6" s="172"/>
      <c r="AP6" s="171" t="s">
        <v>131</v>
      </c>
      <c r="AQ6" s="235"/>
      <c r="AR6" s="172"/>
      <c r="AS6" s="171" t="s">
        <v>132</v>
      </c>
      <c r="AT6" s="235"/>
      <c r="AU6" s="172"/>
      <c r="AV6" s="171" t="s">
        <v>133</v>
      </c>
      <c r="AW6" s="235"/>
      <c r="AX6" s="172"/>
      <c r="AY6" s="171" t="s">
        <v>134</v>
      </c>
      <c r="AZ6" s="235"/>
      <c r="BA6" s="172"/>
      <c r="BB6" s="171" t="s">
        <v>135</v>
      </c>
      <c r="BC6" s="235"/>
      <c r="BD6" s="172"/>
      <c r="BE6" s="171" t="s">
        <v>136</v>
      </c>
      <c r="BF6" s="235"/>
      <c r="BG6" s="172"/>
      <c r="BH6" s="171" t="s">
        <v>137</v>
      </c>
      <c r="BI6" s="235"/>
      <c r="BJ6" s="172"/>
      <c r="BK6" s="171" t="s">
        <v>1252</v>
      </c>
      <c r="BL6" s="235"/>
      <c r="BM6" s="172"/>
      <c r="BN6" s="171" t="s">
        <v>138</v>
      </c>
      <c r="BO6" s="235"/>
      <c r="BP6" s="172"/>
      <c r="BQ6" s="171" t="s">
        <v>139</v>
      </c>
      <c r="BR6" s="235"/>
      <c r="BS6" s="172"/>
      <c r="BT6" s="171" t="s">
        <v>140</v>
      </c>
      <c r="BU6" s="235"/>
      <c r="BV6" s="172"/>
      <c r="BW6" s="171" t="s">
        <v>141</v>
      </c>
      <c r="BX6" s="235"/>
      <c r="BY6" s="172"/>
      <c r="BZ6" s="171" t="s">
        <v>142</v>
      </c>
      <c r="CA6" s="235"/>
      <c r="CB6" s="172"/>
      <c r="CC6" s="171" t="s">
        <v>143</v>
      </c>
      <c r="CD6" s="235"/>
      <c r="CE6" s="172"/>
      <c r="CF6" s="171" t="s">
        <v>144</v>
      </c>
      <c r="CG6" s="235"/>
      <c r="CH6" s="172"/>
      <c r="CI6" s="171" t="s">
        <v>145</v>
      </c>
      <c r="CJ6" s="235"/>
      <c r="CK6" s="172"/>
      <c r="CL6" s="171" t="s">
        <v>146</v>
      </c>
      <c r="CM6" s="235"/>
      <c r="CN6" s="172"/>
      <c r="CO6" s="171" t="s">
        <v>165</v>
      </c>
      <c r="CP6" s="235"/>
      <c r="CQ6" s="172"/>
      <c r="CR6" s="171" t="s">
        <v>147</v>
      </c>
      <c r="CS6" s="235"/>
      <c r="CT6" s="172"/>
      <c r="CU6" s="171" t="s">
        <v>148</v>
      </c>
      <c r="CV6" s="235"/>
      <c r="CW6" s="172"/>
      <c r="CX6" s="171" t="s">
        <v>149</v>
      </c>
      <c r="CY6" s="235"/>
      <c r="CZ6" s="172"/>
      <c r="DA6" s="171" t="s">
        <v>150</v>
      </c>
      <c r="DB6" s="235"/>
      <c r="DC6" s="172"/>
      <c r="DD6" s="171" t="s">
        <v>412</v>
      </c>
      <c r="DE6" s="235"/>
      <c r="DF6" s="172"/>
      <c r="DG6" s="171" t="s">
        <v>413</v>
      </c>
      <c r="DH6" s="235"/>
      <c r="DI6" s="172"/>
      <c r="DJ6" s="171" t="s">
        <v>414</v>
      </c>
      <c r="DK6" s="235"/>
      <c r="DL6" s="172"/>
      <c r="DM6" s="171" t="s">
        <v>415</v>
      </c>
      <c r="DN6" s="235"/>
      <c r="DO6" s="172"/>
      <c r="DP6" s="171" t="s">
        <v>416</v>
      </c>
      <c r="DQ6" s="235"/>
      <c r="DR6" s="172"/>
      <c r="DS6" s="171" t="s">
        <v>417</v>
      </c>
      <c r="DT6" s="235"/>
      <c r="DU6" s="172"/>
      <c r="DV6" s="171" t="s">
        <v>418</v>
      </c>
      <c r="DW6" s="235"/>
      <c r="DX6" s="172"/>
      <c r="DY6" s="171" t="s">
        <v>151</v>
      </c>
      <c r="DZ6" s="235"/>
      <c r="EA6" s="172"/>
      <c r="EB6" s="171" t="s">
        <v>152</v>
      </c>
      <c r="EC6" s="235"/>
      <c r="ED6" s="172"/>
      <c r="EE6" s="171" t="s">
        <v>153</v>
      </c>
      <c r="EF6" s="235"/>
      <c r="EG6" s="172"/>
      <c r="EH6" s="171" t="s">
        <v>166</v>
      </c>
      <c r="EI6" s="235"/>
      <c r="EJ6" s="172"/>
      <c r="EK6" s="171" t="s">
        <v>154</v>
      </c>
      <c r="EL6" s="235"/>
      <c r="EM6" s="172"/>
      <c r="EN6" s="171" t="s">
        <v>155</v>
      </c>
      <c r="EO6" s="235"/>
      <c r="EP6" s="172"/>
      <c r="EQ6" s="171" t="s">
        <v>156</v>
      </c>
      <c r="ER6" s="235"/>
      <c r="ES6" s="172"/>
      <c r="ET6" s="171" t="s">
        <v>157</v>
      </c>
      <c r="EU6" s="235"/>
      <c r="EV6" s="172"/>
      <c r="EW6" s="171" t="s">
        <v>158</v>
      </c>
      <c r="EX6" s="235"/>
      <c r="EY6" s="172"/>
      <c r="EZ6" s="171" t="s">
        <v>159</v>
      </c>
      <c r="FA6" s="235"/>
      <c r="FB6" s="172"/>
      <c r="FC6" s="171" t="s">
        <v>160</v>
      </c>
      <c r="FD6" s="235"/>
      <c r="FE6" s="172"/>
      <c r="FF6" s="171" t="s">
        <v>161</v>
      </c>
      <c r="FG6" s="235"/>
      <c r="FH6" s="172"/>
      <c r="FI6" s="171" t="s">
        <v>162</v>
      </c>
      <c r="FJ6" s="235"/>
      <c r="FK6" s="172"/>
      <c r="FL6" s="171" t="s">
        <v>167</v>
      </c>
      <c r="FM6" s="235"/>
      <c r="FN6" s="172"/>
      <c r="FO6" s="171" t="s">
        <v>168</v>
      </c>
      <c r="FP6" s="235"/>
      <c r="FQ6" s="172"/>
      <c r="FR6" s="171" t="s">
        <v>419</v>
      </c>
      <c r="FS6" s="235"/>
      <c r="FT6" s="172"/>
      <c r="FU6" s="171" t="s">
        <v>420</v>
      </c>
      <c r="FV6" s="235"/>
      <c r="FW6" s="172"/>
      <c r="FX6" s="171" t="s">
        <v>421</v>
      </c>
      <c r="FY6" s="235"/>
      <c r="FZ6" s="172"/>
      <c r="GA6" s="171" t="s">
        <v>422</v>
      </c>
      <c r="GB6" s="235"/>
      <c r="GC6" s="172"/>
      <c r="GD6" s="171" t="s">
        <v>423</v>
      </c>
      <c r="GE6" s="235"/>
      <c r="GF6" s="172"/>
      <c r="GG6" s="171" t="s">
        <v>424</v>
      </c>
      <c r="GH6" s="235"/>
      <c r="GI6" s="172"/>
      <c r="GJ6" s="171" t="s">
        <v>1330</v>
      </c>
      <c r="GK6" s="235"/>
      <c r="GL6" s="172"/>
      <c r="GM6" s="171" t="s">
        <v>1331</v>
      </c>
      <c r="GN6" s="235"/>
      <c r="GO6" s="172"/>
      <c r="GP6" s="171" t="s">
        <v>1333</v>
      </c>
      <c r="GQ6" s="235"/>
      <c r="GR6" s="172"/>
      <c r="GS6" s="171" t="s">
        <v>1337</v>
      </c>
      <c r="GT6" s="235"/>
      <c r="GU6" s="172"/>
      <c r="GV6" s="171" t="s">
        <v>1343</v>
      </c>
      <c r="GW6" s="235"/>
      <c r="GX6" s="172"/>
      <c r="GY6" s="171" t="s">
        <v>1344</v>
      </c>
      <c r="GZ6" s="235"/>
      <c r="HA6" s="172"/>
      <c r="HB6" s="171" t="s">
        <v>1348</v>
      </c>
      <c r="HC6" s="235"/>
      <c r="HD6" s="172"/>
      <c r="HE6" s="171" t="s">
        <v>1349</v>
      </c>
      <c r="HF6" s="235"/>
      <c r="HG6" s="172"/>
      <c r="HH6" s="171" t="s">
        <v>1351</v>
      </c>
      <c r="HI6" s="235"/>
      <c r="HJ6" s="172"/>
      <c r="HK6" s="171" t="s">
        <v>1355</v>
      </c>
      <c r="HL6" s="235"/>
      <c r="HM6" s="172"/>
      <c r="HN6" s="171" t="s">
        <v>1357</v>
      </c>
      <c r="HO6" s="235"/>
      <c r="HP6" s="172"/>
      <c r="HQ6" s="171" t="s">
        <v>1360</v>
      </c>
      <c r="HR6" s="235"/>
      <c r="HS6" s="172"/>
      <c r="HT6" s="171" t="s">
        <v>1365</v>
      </c>
      <c r="HU6" s="235"/>
      <c r="HV6" s="172"/>
      <c r="HW6" s="171" t="s">
        <v>1366</v>
      </c>
      <c r="HX6" s="235"/>
      <c r="HY6" s="172"/>
      <c r="HZ6" s="171" t="s">
        <v>425</v>
      </c>
      <c r="IA6" s="235"/>
      <c r="IB6" s="172"/>
      <c r="IC6" s="171" t="s">
        <v>426</v>
      </c>
      <c r="ID6" s="235"/>
      <c r="IE6" s="172"/>
      <c r="IF6" s="171" t="s">
        <v>427</v>
      </c>
      <c r="IG6" s="235"/>
      <c r="IH6" s="172"/>
      <c r="II6" s="171" t="s">
        <v>428</v>
      </c>
      <c r="IJ6" s="235"/>
      <c r="IK6" s="172"/>
      <c r="IL6" s="171" t="s">
        <v>429</v>
      </c>
      <c r="IM6" s="235"/>
      <c r="IN6" s="172"/>
      <c r="IO6" s="171" t="s">
        <v>430</v>
      </c>
      <c r="IP6" s="235"/>
      <c r="IQ6" s="172"/>
      <c r="IR6" s="171" t="s">
        <v>431</v>
      </c>
      <c r="IS6" s="235"/>
      <c r="IT6" s="172"/>
    </row>
    <row r="7" spans="1:254" ht="56.25" customHeight="1" x14ac:dyDescent="0.25">
      <c r="A7" s="233"/>
      <c r="B7" s="233"/>
      <c r="C7" s="236" t="s">
        <v>1222</v>
      </c>
      <c r="D7" s="237"/>
      <c r="E7" s="238"/>
      <c r="F7" s="236" t="s">
        <v>1225</v>
      </c>
      <c r="G7" s="237"/>
      <c r="H7" s="238"/>
      <c r="I7" s="236" t="s">
        <v>1226</v>
      </c>
      <c r="J7" s="237"/>
      <c r="K7" s="238"/>
      <c r="L7" s="236" t="s">
        <v>1230</v>
      </c>
      <c r="M7" s="237"/>
      <c r="N7" s="238"/>
      <c r="O7" s="236" t="s">
        <v>1231</v>
      </c>
      <c r="P7" s="237"/>
      <c r="Q7" s="238"/>
      <c r="R7" s="236" t="s">
        <v>1232</v>
      </c>
      <c r="S7" s="237"/>
      <c r="T7" s="238"/>
      <c r="U7" s="236" t="s">
        <v>610</v>
      </c>
      <c r="V7" s="237"/>
      <c r="W7" s="238"/>
      <c r="X7" s="236" t="s">
        <v>1383</v>
      </c>
      <c r="Y7" s="237"/>
      <c r="Z7" s="238"/>
      <c r="AA7" s="236" t="s">
        <v>613</v>
      </c>
      <c r="AB7" s="237"/>
      <c r="AC7" s="238"/>
      <c r="AD7" s="236" t="s">
        <v>1238</v>
      </c>
      <c r="AE7" s="237"/>
      <c r="AF7" s="238"/>
      <c r="AG7" s="236" t="s">
        <v>1239</v>
      </c>
      <c r="AH7" s="237"/>
      <c r="AI7" s="238"/>
      <c r="AJ7" s="236" t="s">
        <v>1243</v>
      </c>
      <c r="AK7" s="237"/>
      <c r="AL7" s="238"/>
      <c r="AM7" s="236" t="s">
        <v>1245</v>
      </c>
      <c r="AN7" s="237"/>
      <c r="AO7" s="238"/>
      <c r="AP7" s="236" t="s">
        <v>620</v>
      </c>
      <c r="AQ7" s="237"/>
      <c r="AR7" s="238"/>
      <c r="AS7" s="236" t="s">
        <v>1247</v>
      </c>
      <c r="AT7" s="237"/>
      <c r="AU7" s="238"/>
      <c r="AV7" s="236" t="s">
        <v>1248</v>
      </c>
      <c r="AW7" s="237"/>
      <c r="AX7" s="238"/>
      <c r="AY7" s="236" t="s">
        <v>626</v>
      </c>
      <c r="AZ7" s="237"/>
      <c r="BA7" s="238"/>
      <c r="BB7" s="236" t="s">
        <v>1249</v>
      </c>
      <c r="BC7" s="237"/>
      <c r="BD7" s="238"/>
      <c r="BE7" s="236" t="s">
        <v>1250</v>
      </c>
      <c r="BF7" s="237"/>
      <c r="BG7" s="238"/>
      <c r="BH7" s="236" t="s">
        <v>1251</v>
      </c>
      <c r="BI7" s="237"/>
      <c r="BJ7" s="238"/>
      <c r="BK7" s="236" t="s">
        <v>1257</v>
      </c>
      <c r="BL7" s="237"/>
      <c r="BM7" s="238"/>
      <c r="BN7" s="236" t="s">
        <v>1253</v>
      </c>
      <c r="BO7" s="237"/>
      <c r="BP7" s="238"/>
      <c r="BQ7" s="236" t="s">
        <v>1254</v>
      </c>
      <c r="BR7" s="237"/>
      <c r="BS7" s="238"/>
      <c r="BT7" s="236" t="s">
        <v>641</v>
      </c>
      <c r="BU7" s="237"/>
      <c r="BV7" s="238"/>
      <c r="BW7" s="236" t="s">
        <v>1262</v>
      </c>
      <c r="BX7" s="237"/>
      <c r="BY7" s="238"/>
      <c r="BZ7" s="236" t="s">
        <v>644</v>
      </c>
      <c r="CA7" s="237"/>
      <c r="CB7" s="238"/>
      <c r="CC7" s="236" t="s">
        <v>647</v>
      </c>
      <c r="CD7" s="237"/>
      <c r="CE7" s="238"/>
      <c r="CF7" s="236" t="s">
        <v>1265</v>
      </c>
      <c r="CG7" s="237"/>
      <c r="CH7" s="238"/>
      <c r="CI7" s="236" t="s">
        <v>1269</v>
      </c>
      <c r="CJ7" s="237"/>
      <c r="CK7" s="238"/>
      <c r="CL7" s="236" t="s">
        <v>1270</v>
      </c>
      <c r="CM7" s="237"/>
      <c r="CN7" s="238"/>
      <c r="CO7" s="236" t="s">
        <v>1271</v>
      </c>
      <c r="CP7" s="237"/>
      <c r="CQ7" s="238"/>
      <c r="CR7" s="236" t="s">
        <v>1272</v>
      </c>
      <c r="CS7" s="237"/>
      <c r="CT7" s="238"/>
      <c r="CU7" s="236" t="s">
        <v>1273</v>
      </c>
      <c r="CV7" s="237"/>
      <c r="CW7" s="238"/>
      <c r="CX7" s="236" t="s">
        <v>1274</v>
      </c>
      <c r="CY7" s="237"/>
      <c r="CZ7" s="238"/>
      <c r="DA7" s="236" t="s">
        <v>657</v>
      </c>
      <c r="DB7" s="237"/>
      <c r="DC7" s="238"/>
      <c r="DD7" s="236" t="s">
        <v>1279</v>
      </c>
      <c r="DE7" s="237"/>
      <c r="DF7" s="238"/>
      <c r="DG7" s="236" t="s">
        <v>1280</v>
      </c>
      <c r="DH7" s="237"/>
      <c r="DI7" s="238"/>
      <c r="DJ7" s="236" t="s">
        <v>1284</v>
      </c>
      <c r="DK7" s="237"/>
      <c r="DL7" s="238"/>
      <c r="DM7" s="236" t="s">
        <v>670</v>
      </c>
      <c r="DN7" s="237"/>
      <c r="DO7" s="238"/>
      <c r="DP7" s="236" t="s">
        <v>673</v>
      </c>
      <c r="DQ7" s="237"/>
      <c r="DR7" s="238"/>
      <c r="DS7" s="236" t="s">
        <v>1286</v>
      </c>
      <c r="DT7" s="237"/>
      <c r="DU7" s="238"/>
      <c r="DV7" s="236" t="s">
        <v>647</v>
      </c>
      <c r="DW7" s="237"/>
      <c r="DX7" s="238"/>
      <c r="DY7" s="236" t="s">
        <v>1291</v>
      </c>
      <c r="DZ7" s="237"/>
      <c r="EA7" s="238"/>
      <c r="EB7" s="236" t="s">
        <v>1292</v>
      </c>
      <c r="EC7" s="237"/>
      <c r="ED7" s="238"/>
      <c r="EE7" s="236" t="s">
        <v>682</v>
      </c>
      <c r="EF7" s="237"/>
      <c r="EG7" s="238"/>
      <c r="EH7" s="236" t="s">
        <v>1295</v>
      </c>
      <c r="EI7" s="237"/>
      <c r="EJ7" s="238"/>
      <c r="EK7" s="236" t="s">
        <v>686</v>
      </c>
      <c r="EL7" s="237"/>
      <c r="EM7" s="238"/>
      <c r="EN7" s="236" t="s">
        <v>687</v>
      </c>
      <c r="EO7" s="237"/>
      <c r="EP7" s="238"/>
      <c r="EQ7" s="236" t="s">
        <v>1298</v>
      </c>
      <c r="ER7" s="237"/>
      <c r="ES7" s="238"/>
      <c r="ET7" s="236" t="s">
        <v>1299</v>
      </c>
      <c r="EU7" s="237"/>
      <c r="EV7" s="238"/>
      <c r="EW7" s="236" t="s">
        <v>1300</v>
      </c>
      <c r="EX7" s="237"/>
      <c r="EY7" s="238"/>
      <c r="EZ7" s="236" t="s">
        <v>1301</v>
      </c>
      <c r="FA7" s="237"/>
      <c r="FB7" s="238"/>
      <c r="FC7" s="236" t="s">
        <v>1303</v>
      </c>
      <c r="FD7" s="237"/>
      <c r="FE7" s="238"/>
      <c r="FF7" s="236" t="s">
        <v>1310</v>
      </c>
      <c r="FG7" s="237"/>
      <c r="FH7" s="238"/>
      <c r="FI7" s="236" t="s">
        <v>1307</v>
      </c>
      <c r="FJ7" s="237"/>
      <c r="FK7" s="238"/>
      <c r="FL7" s="236" t="s">
        <v>1308</v>
      </c>
      <c r="FM7" s="237"/>
      <c r="FN7" s="238"/>
      <c r="FO7" s="236" t="s">
        <v>705</v>
      </c>
      <c r="FP7" s="237"/>
      <c r="FQ7" s="238"/>
      <c r="FR7" s="236" t="s">
        <v>1315</v>
      </c>
      <c r="FS7" s="237"/>
      <c r="FT7" s="238"/>
      <c r="FU7" s="236" t="s">
        <v>1317</v>
      </c>
      <c r="FV7" s="237"/>
      <c r="FW7" s="238"/>
      <c r="FX7" s="236" t="s">
        <v>710</v>
      </c>
      <c r="FY7" s="237"/>
      <c r="FZ7" s="238"/>
      <c r="GA7" s="236" t="s">
        <v>1319</v>
      </c>
      <c r="GB7" s="237"/>
      <c r="GC7" s="238"/>
      <c r="GD7" s="236" t="s">
        <v>1321</v>
      </c>
      <c r="GE7" s="237"/>
      <c r="GF7" s="238"/>
      <c r="GG7" s="236" t="s">
        <v>1325</v>
      </c>
      <c r="GH7" s="237"/>
      <c r="GI7" s="238"/>
      <c r="GJ7" s="236" t="s">
        <v>1326</v>
      </c>
      <c r="GK7" s="237"/>
      <c r="GL7" s="238"/>
      <c r="GM7" s="236" t="s">
        <v>718</v>
      </c>
      <c r="GN7" s="237"/>
      <c r="GO7" s="238"/>
      <c r="GP7" s="236" t="s">
        <v>1332</v>
      </c>
      <c r="GQ7" s="237"/>
      <c r="GR7" s="238"/>
      <c r="GS7" s="236" t="s">
        <v>1338</v>
      </c>
      <c r="GT7" s="237"/>
      <c r="GU7" s="238"/>
      <c r="GV7" s="236" t="s">
        <v>1339</v>
      </c>
      <c r="GW7" s="237"/>
      <c r="GX7" s="238"/>
      <c r="GY7" s="236" t="s">
        <v>723</v>
      </c>
      <c r="GZ7" s="237"/>
      <c r="HA7" s="238"/>
      <c r="HB7" s="236" t="s">
        <v>724</v>
      </c>
      <c r="HC7" s="237"/>
      <c r="HD7" s="238"/>
      <c r="HE7" s="236" t="s">
        <v>727</v>
      </c>
      <c r="HF7" s="237"/>
      <c r="HG7" s="238"/>
      <c r="HH7" s="236" t="s">
        <v>1350</v>
      </c>
      <c r="HI7" s="237"/>
      <c r="HJ7" s="238"/>
      <c r="HK7" s="236" t="s">
        <v>1356</v>
      </c>
      <c r="HL7" s="237"/>
      <c r="HM7" s="238"/>
      <c r="HN7" s="236" t="s">
        <v>1358</v>
      </c>
      <c r="HO7" s="237"/>
      <c r="HP7" s="238"/>
      <c r="HQ7" s="236" t="s">
        <v>1361</v>
      </c>
      <c r="HR7" s="237"/>
      <c r="HS7" s="238"/>
      <c r="HT7" s="236" t="s">
        <v>736</v>
      </c>
      <c r="HU7" s="237"/>
      <c r="HV7" s="238"/>
      <c r="HW7" s="236" t="s">
        <v>598</v>
      </c>
      <c r="HX7" s="237"/>
      <c r="HY7" s="238"/>
      <c r="HZ7" s="236" t="s">
        <v>1367</v>
      </c>
      <c r="IA7" s="237"/>
      <c r="IB7" s="238"/>
      <c r="IC7" s="236" t="s">
        <v>1370</v>
      </c>
      <c r="ID7" s="237"/>
      <c r="IE7" s="238"/>
      <c r="IF7" s="236" t="s">
        <v>742</v>
      </c>
      <c r="IG7" s="237"/>
      <c r="IH7" s="238"/>
      <c r="II7" s="236" t="s">
        <v>1374</v>
      </c>
      <c r="IJ7" s="237"/>
      <c r="IK7" s="238"/>
      <c r="IL7" s="236" t="s">
        <v>1375</v>
      </c>
      <c r="IM7" s="237"/>
      <c r="IN7" s="238"/>
      <c r="IO7" s="236" t="s">
        <v>1379</v>
      </c>
      <c r="IP7" s="237"/>
      <c r="IQ7" s="238"/>
      <c r="IR7" s="236" t="s">
        <v>746</v>
      </c>
      <c r="IS7" s="237"/>
      <c r="IT7" s="238"/>
    </row>
    <row r="8" spans="1:254" ht="159" customHeight="1" x14ac:dyDescent="0.25">
      <c r="A8" s="234"/>
      <c r="B8" s="234"/>
      <c r="C8" s="97" t="s">
        <v>790</v>
      </c>
      <c r="D8" s="97" t="s">
        <v>1223</v>
      </c>
      <c r="E8" s="97" t="s">
        <v>1224</v>
      </c>
      <c r="F8" s="97" t="s">
        <v>603</v>
      </c>
      <c r="G8" s="97" t="s">
        <v>604</v>
      </c>
      <c r="H8" s="97" t="s">
        <v>605</v>
      </c>
      <c r="I8" s="97" t="s">
        <v>1227</v>
      </c>
      <c r="J8" s="97" t="s">
        <v>1228</v>
      </c>
      <c r="K8" s="97" t="s">
        <v>1229</v>
      </c>
      <c r="L8" s="97" t="s">
        <v>250</v>
      </c>
      <c r="M8" s="97" t="s">
        <v>606</v>
      </c>
      <c r="N8" s="97" t="s">
        <v>607</v>
      </c>
      <c r="O8" s="97" t="s">
        <v>513</v>
      </c>
      <c r="P8" s="97" t="s">
        <v>608</v>
      </c>
      <c r="Q8" s="97" t="s">
        <v>609</v>
      </c>
      <c r="R8" s="97" t="s">
        <v>193</v>
      </c>
      <c r="S8" s="97" t="s">
        <v>316</v>
      </c>
      <c r="T8" s="97" t="s">
        <v>248</v>
      </c>
      <c r="U8" s="97" t="s">
        <v>610</v>
      </c>
      <c r="V8" s="97" t="s">
        <v>611</v>
      </c>
      <c r="W8" s="97" t="s">
        <v>1233</v>
      </c>
      <c r="X8" s="97" t="s">
        <v>216</v>
      </c>
      <c r="Y8" s="97" t="s">
        <v>612</v>
      </c>
      <c r="Z8" s="97" t="s">
        <v>472</v>
      </c>
      <c r="AA8" s="97" t="s">
        <v>1234</v>
      </c>
      <c r="AB8" s="97" t="s">
        <v>1235</v>
      </c>
      <c r="AC8" s="97" t="s">
        <v>1236</v>
      </c>
      <c r="AD8" s="97" t="s">
        <v>235</v>
      </c>
      <c r="AE8" s="97" t="s">
        <v>526</v>
      </c>
      <c r="AF8" s="97" t="s">
        <v>204</v>
      </c>
      <c r="AG8" s="97" t="s">
        <v>1240</v>
      </c>
      <c r="AH8" s="97" t="s">
        <v>1241</v>
      </c>
      <c r="AI8" s="97" t="s">
        <v>1242</v>
      </c>
      <c r="AJ8" s="97" t="s">
        <v>618</v>
      </c>
      <c r="AK8" s="97" t="s">
        <v>1244</v>
      </c>
      <c r="AL8" s="97" t="s">
        <v>619</v>
      </c>
      <c r="AM8" s="97" t="s">
        <v>615</v>
      </c>
      <c r="AN8" s="97" t="s">
        <v>616</v>
      </c>
      <c r="AO8" s="97" t="s">
        <v>617</v>
      </c>
      <c r="AP8" s="97" t="s">
        <v>620</v>
      </c>
      <c r="AQ8" s="97" t="s">
        <v>621</v>
      </c>
      <c r="AR8" s="97" t="s">
        <v>622</v>
      </c>
      <c r="AS8" s="102" t="s">
        <v>225</v>
      </c>
      <c r="AT8" s="102" t="s">
        <v>462</v>
      </c>
      <c r="AU8" s="102" t="s">
        <v>227</v>
      </c>
      <c r="AV8" s="102" t="s">
        <v>623</v>
      </c>
      <c r="AW8" s="102" t="s">
        <v>624</v>
      </c>
      <c r="AX8" s="102" t="s">
        <v>625</v>
      </c>
      <c r="AY8" s="102" t="s">
        <v>627</v>
      </c>
      <c r="AZ8" s="102" t="s">
        <v>628</v>
      </c>
      <c r="BA8" s="102" t="s">
        <v>629</v>
      </c>
      <c r="BB8" s="102" t="s">
        <v>630</v>
      </c>
      <c r="BC8" s="102" t="s">
        <v>631</v>
      </c>
      <c r="BD8" s="102" t="s">
        <v>632</v>
      </c>
      <c r="BE8" s="102" t="s">
        <v>1543</v>
      </c>
      <c r="BF8" s="102" t="s">
        <v>633</v>
      </c>
      <c r="BG8" s="102" t="s">
        <v>634</v>
      </c>
      <c r="BH8" s="102" t="s">
        <v>635</v>
      </c>
      <c r="BI8" s="102" t="s">
        <v>636</v>
      </c>
      <c r="BJ8" s="102" t="s">
        <v>637</v>
      </c>
      <c r="BK8" s="102" t="s">
        <v>1258</v>
      </c>
      <c r="BL8" s="102" t="s">
        <v>1259</v>
      </c>
      <c r="BM8" s="102" t="s">
        <v>1260</v>
      </c>
      <c r="BN8" s="97" t="s">
        <v>638</v>
      </c>
      <c r="BO8" s="97" t="s">
        <v>639</v>
      </c>
      <c r="BP8" s="97" t="s">
        <v>640</v>
      </c>
      <c r="BQ8" s="97" t="s">
        <v>1254</v>
      </c>
      <c r="BR8" s="97" t="s">
        <v>1255</v>
      </c>
      <c r="BS8" s="97" t="s">
        <v>1256</v>
      </c>
      <c r="BT8" s="97" t="s">
        <v>642</v>
      </c>
      <c r="BU8" s="97" t="s">
        <v>1261</v>
      </c>
      <c r="BV8" s="97" t="s">
        <v>643</v>
      </c>
      <c r="BW8" s="97" t="s">
        <v>552</v>
      </c>
      <c r="BX8" s="97" t="s">
        <v>1263</v>
      </c>
      <c r="BY8" s="97" t="s">
        <v>554</v>
      </c>
      <c r="BZ8" s="97" t="s">
        <v>645</v>
      </c>
      <c r="CA8" s="97" t="s">
        <v>646</v>
      </c>
      <c r="CB8" s="97" t="s">
        <v>1264</v>
      </c>
      <c r="CC8" s="97" t="s">
        <v>647</v>
      </c>
      <c r="CD8" s="97" t="s">
        <v>648</v>
      </c>
      <c r="CE8" s="97" t="s">
        <v>649</v>
      </c>
      <c r="CF8" s="97" t="s">
        <v>1266</v>
      </c>
      <c r="CG8" s="97" t="s">
        <v>1267</v>
      </c>
      <c r="CH8" s="97" t="s">
        <v>1268</v>
      </c>
      <c r="CI8" s="97" t="s">
        <v>200</v>
      </c>
      <c r="CJ8" s="97" t="s">
        <v>650</v>
      </c>
      <c r="CK8" s="97" t="s">
        <v>651</v>
      </c>
      <c r="CL8" s="97" t="s">
        <v>1544</v>
      </c>
      <c r="CM8" s="97" t="s">
        <v>662</v>
      </c>
      <c r="CN8" s="97" t="s">
        <v>663</v>
      </c>
      <c r="CO8" s="97" t="s">
        <v>481</v>
      </c>
      <c r="CP8" s="97" t="s">
        <v>652</v>
      </c>
      <c r="CQ8" s="97" t="s">
        <v>653</v>
      </c>
      <c r="CR8" s="97" t="s">
        <v>654</v>
      </c>
      <c r="CS8" s="97" t="s">
        <v>655</v>
      </c>
      <c r="CT8" s="97" t="s">
        <v>656</v>
      </c>
      <c r="CU8" s="97" t="s">
        <v>614</v>
      </c>
      <c r="CV8" s="97" t="s">
        <v>658</v>
      </c>
      <c r="CW8" s="97" t="s">
        <v>659</v>
      </c>
      <c r="CX8" s="97" t="s">
        <v>660</v>
      </c>
      <c r="CY8" s="97" t="s">
        <v>661</v>
      </c>
      <c r="CZ8" s="97" t="s">
        <v>1275</v>
      </c>
      <c r="DA8" s="97" t="s">
        <v>1276</v>
      </c>
      <c r="DB8" s="97" t="s">
        <v>1277</v>
      </c>
      <c r="DC8" s="97" t="s">
        <v>1278</v>
      </c>
      <c r="DD8" s="97" t="s">
        <v>664</v>
      </c>
      <c r="DE8" s="97" t="s">
        <v>665</v>
      </c>
      <c r="DF8" s="97" t="s">
        <v>666</v>
      </c>
      <c r="DG8" s="97" t="s">
        <v>1281</v>
      </c>
      <c r="DH8" s="97" t="s">
        <v>1282</v>
      </c>
      <c r="DI8" s="97" t="s">
        <v>1283</v>
      </c>
      <c r="DJ8" s="97" t="s">
        <v>667</v>
      </c>
      <c r="DK8" s="97" t="s">
        <v>668</v>
      </c>
      <c r="DL8" s="97" t="s">
        <v>669</v>
      </c>
      <c r="DM8" s="97" t="s">
        <v>670</v>
      </c>
      <c r="DN8" s="97" t="s">
        <v>671</v>
      </c>
      <c r="DO8" s="97" t="s">
        <v>672</v>
      </c>
      <c r="DP8" s="97" t="s">
        <v>673</v>
      </c>
      <c r="DQ8" s="97" t="s">
        <v>674</v>
      </c>
      <c r="DR8" s="97" t="s">
        <v>1285</v>
      </c>
      <c r="DS8" s="97" t="s">
        <v>1287</v>
      </c>
      <c r="DT8" s="97" t="s">
        <v>1288</v>
      </c>
      <c r="DU8" s="97" t="s">
        <v>1289</v>
      </c>
      <c r="DV8" s="97" t="s">
        <v>647</v>
      </c>
      <c r="DW8" s="97" t="s">
        <v>1290</v>
      </c>
      <c r="DX8" s="97" t="s">
        <v>675</v>
      </c>
      <c r="DY8" s="97" t="s">
        <v>676</v>
      </c>
      <c r="DZ8" s="97" t="s">
        <v>677</v>
      </c>
      <c r="EA8" s="97" t="s">
        <v>678</v>
      </c>
      <c r="EB8" s="97" t="s">
        <v>679</v>
      </c>
      <c r="EC8" s="97" t="s">
        <v>680</v>
      </c>
      <c r="ED8" s="97" t="s">
        <v>681</v>
      </c>
      <c r="EE8" s="97" t="s">
        <v>1545</v>
      </c>
      <c r="EF8" s="97" t="s">
        <v>1293</v>
      </c>
      <c r="EG8" s="97" t="s">
        <v>1294</v>
      </c>
      <c r="EH8" s="97" t="s">
        <v>683</v>
      </c>
      <c r="EI8" s="97" t="s">
        <v>684</v>
      </c>
      <c r="EJ8" s="97" t="s">
        <v>685</v>
      </c>
      <c r="EK8" s="97" t="s">
        <v>686</v>
      </c>
      <c r="EL8" s="97" t="s">
        <v>1296</v>
      </c>
      <c r="EM8" s="97" t="s">
        <v>1297</v>
      </c>
      <c r="EN8" s="97" t="s">
        <v>688</v>
      </c>
      <c r="EO8" s="97" t="s">
        <v>689</v>
      </c>
      <c r="EP8" s="97" t="s">
        <v>690</v>
      </c>
      <c r="EQ8" s="97" t="s">
        <v>691</v>
      </c>
      <c r="ER8" s="97" t="s">
        <v>692</v>
      </c>
      <c r="ES8" s="97" t="s">
        <v>693</v>
      </c>
      <c r="ET8" s="97" t="s">
        <v>694</v>
      </c>
      <c r="EU8" s="97" t="s">
        <v>695</v>
      </c>
      <c r="EV8" s="97" t="s">
        <v>696</v>
      </c>
      <c r="EW8" s="97" t="s">
        <v>1546</v>
      </c>
      <c r="EX8" s="97" t="s">
        <v>697</v>
      </c>
      <c r="EY8" s="97" t="s">
        <v>698</v>
      </c>
      <c r="EZ8" s="97" t="s">
        <v>699</v>
      </c>
      <c r="FA8" s="97" t="s">
        <v>700</v>
      </c>
      <c r="FB8" s="97" t="s">
        <v>1302</v>
      </c>
      <c r="FC8" s="97" t="s">
        <v>1304</v>
      </c>
      <c r="FD8" s="97" t="s">
        <v>1305</v>
      </c>
      <c r="FE8" s="97" t="s">
        <v>1306</v>
      </c>
      <c r="FF8" s="97" t="s">
        <v>701</v>
      </c>
      <c r="FG8" s="97" t="s">
        <v>1311</v>
      </c>
      <c r="FH8" s="97" t="s">
        <v>702</v>
      </c>
      <c r="FI8" s="97" t="s">
        <v>193</v>
      </c>
      <c r="FJ8" s="97" t="s">
        <v>316</v>
      </c>
      <c r="FK8" s="97" t="s">
        <v>248</v>
      </c>
      <c r="FL8" s="97" t="s">
        <v>703</v>
      </c>
      <c r="FM8" s="97" t="s">
        <v>704</v>
      </c>
      <c r="FN8" s="97" t="s">
        <v>1309</v>
      </c>
      <c r="FO8" s="97" t="s">
        <v>1312</v>
      </c>
      <c r="FP8" s="97" t="s">
        <v>1313</v>
      </c>
      <c r="FQ8" s="97" t="s">
        <v>1314</v>
      </c>
      <c r="FR8" s="97" t="s">
        <v>706</v>
      </c>
      <c r="FS8" s="97" t="s">
        <v>707</v>
      </c>
      <c r="FT8" s="97" t="s">
        <v>1316</v>
      </c>
      <c r="FU8" s="97" t="s">
        <v>708</v>
      </c>
      <c r="FV8" s="97" t="s">
        <v>709</v>
      </c>
      <c r="FW8" s="97" t="s">
        <v>1318</v>
      </c>
      <c r="FX8" s="97" t="s">
        <v>1388</v>
      </c>
      <c r="FY8" s="97" t="s">
        <v>711</v>
      </c>
      <c r="FZ8" s="97" t="s">
        <v>712</v>
      </c>
      <c r="GA8" s="97" t="s">
        <v>713</v>
      </c>
      <c r="GB8" s="97" t="s">
        <v>714</v>
      </c>
      <c r="GC8" s="97" t="s">
        <v>1320</v>
      </c>
      <c r="GD8" s="97" t="s">
        <v>1322</v>
      </c>
      <c r="GE8" s="97" t="s">
        <v>1323</v>
      </c>
      <c r="GF8" s="97" t="s">
        <v>1324</v>
      </c>
      <c r="GG8" s="97" t="s">
        <v>715</v>
      </c>
      <c r="GH8" s="97" t="s">
        <v>716</v>
      </c>
      <c r="GI8" s="97" t="s">
        <v>717</v>
      </c>
      <c r="GJ8" s="97" t="s">
        <v>1327</v>
      </c>
      <c r="GK8" s="97" t="s">
        <v>1328</v>
      </c>
      <c r="GL8" s="97" t="s">
        <v>1329</v>
      </c>
      <c r="GM8" s="97" t="s">
        <v>718</v>
      </c>
      <c r="GN8" s="97" t="s">
        <v>719</v>
      </c>
      <c r="GO8" s="97" t="s">
        <v>720</v>
      </c>
      <c r="GP8" s="97" t="s">
        <v>1334</v>
      </c>
      <c r="GQ8" s="97" t="s">
        <v>1335</v>
      </c>
      <c r="GR8" s="97" t="s">
        <v>1336</v>
      </c>
      <c r="GS8" s="97" t="s">
        <v>1547</v>
      </c>
      <c r="GT8" s="97" t="s">
        <v>721</v>
      </c>
      <c r="GU8" s="97" t="s">
        <v>722</v>
      </c>
      <c r="GV8" s="97" t="s">
        <v>1340</v>
      </c>
      <c r="GW8" s="97" t="s">
        <v>1341</v>
      </c>
      <c r="GX8" s="97" t="s">
        <v>1342</v>
      </c>
      <c r="GY8" s="97" t="s">
        <v>1345</v>
      </c>
      <c r="GZ8" s="97" t="s">
        <v>1346</v>
      </c>
      <c r="HA8" s="97" t="s">
        <v>1347</v>
      </c>
      <c r="HB8" s="97" t="s">
        <v>724</v>
      </c>
      <c r="HC8" s="97" t="s">
        <v>725</v>
      </c>
      <c r="HD8" s="97" t="s">
        <v>726</v>
      </c>
      <c r="HE8" s="97" t="s">
        <v>728</v>
      </c>
      <c r="HF8" s="97" t="s">
        <v>729</v>
      </c>
      <c r="HG8" s="97" t="s">
        <v>730</v>
      </c>
      <c r="HH8" s="97" t="s">
        <v>1352</v>
      </c>
      <c r="HI8" s="97" t="s">
        <v>1353</v>
      </c>
      <c r="HJ8" s="97" t="s">
        <v>1354</v>
      </c>
      <c r="HK8" s="97" t="s">
        <v>731</v>
      </c>
      <c r="HL8" s="97" t="s">
        <v>732</v>
      </c>
      <c r="HM8" s="97" t="s">
        <v>733</v>
      </c>
      <c r="HN8" s="97" t="s">
        <v>734</v>
      </c>
      <c r="HO8" s="97" t="s">
        <v>1359</v>
      </c>
      <c r="HP8" s="97" t="s">
        <v>735</v>
      </c>
      <c r="HQ8" s="97" t="s">
        <v>737</v>
      </c>
      <c r="HR8" s="97" t="s">
        <v>738</v>
      </c>
      <c r="HS8" s="97" t="s">
        <v>739</v>
      </c>
      <c r="HT8" s="97" t="s">
        <v>1362</v>
      </c>
      <c r="HU8" s="97" t="s">
        <v>1363</v>
      </c>
      <c r="HV8" s="97" t="s">
        <v>1364</v>
      </c>
      <c r="HW8" s="97" t="s">
        <v>598</v>
      </c>
      <c r="HX8" s="97" t="s">
        <v>740</v>
      </c>
      <c r="HY8" s="97" t="s">
        <v>741</v>
      </c>
      <c r="HZ8" s="97" t="s">
        <v>1367</v>
      </c>
      <c r="IA8" s="97" t="s">
        <v>1368</v>
      </c>
      <c r="IB8" s="97" t="s">
        <v>1369</v>
      </c>
      <c r="IC8" s="97" t="s">
        <v>1371</v>
      </c>
      <c r="ID8" s="97" t="s">
        <v>1372</v>
      </c>
      <c r="IE8" s="97" t="s">
        <v>1373</v>
      </c>
      <c r="IF8" s="97" t="s">
        <v>742</v>
      </c>
      <c r="IG8" s="97" t="s">
        <v>743</v>
      </c>
      <c r="IH8" s="97" t="s">
        <v>744</v>
      </c>
      <c r="II8" s="97" t="s">
        <v>239</v>
      </c>
      <c r="IJ8" s="97" t="s">
        <v>745</v>
      </c>
      <c r="IK8" s="97" t="s">
        <v>259</v>
      </c>
      <c r="IL8" s="97" t="s">
        <v>1376</v>
      </c>
      <c r="IM8" s="97" t="s">
        <v>1377</v>
      </c>
      <c r="IN8" s="97" t="s">
        <v>1378</v>
      </c>
      <c r="IO8" s="97" t="s">
        <v>1380</v>
      </c>
      <c r="IP8" s="97" t="s">
        <v>1381</v>
      </c>
      <c r="IQ8" s="97" t="s">
        <v>1382</v>
      </c>
      <c r="IR8" s="97" t="s">
        <v>747</v>
      </c>
      <c r="IS8" s="97" t="s">
        <v>748</v>
      </c>
      <c r="IT8" s="97" t="s">
        <v>749</v>
      </c>
    </row>
    <row r="9" spans="1:254" x14ac:dyDescent="0.25">
      <c r="A9" s="104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104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104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104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104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104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104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104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104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104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104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104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104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104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104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104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104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104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104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104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104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104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104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104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104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20" t="s">
        <v>171</v>
      </c>
      <c r="B34" s="122"/>
      <c r="C34" s="96">
        <f t="shared" ref="C34:BN34" si="0">SUM(C9:C33)</f>
        <v>0</v>
      </c>
      <c r="D34" s="96">
        <f t="shared" si="0"/>
        <v>0</v>
      </c>
      <c r="E34" s="96">
        <f t="shared" si="0"/>
        <v>0</v>
      </c>
      <c r="F34" s="96">
        <f t="shared" si="0"/>
        <v>0</v>
      </c>
      <c r="G34" s="96">
        <f t="shared" si="0"/>
        <v>0</v>
      </c>
      <c r="H34" s="96">
        <f t="shared" si="0"/>
        <v>0</v>
      </c>
      <c r="I34" s="96">
        <f t="shared" si="0"/>
        <v>0</v>
      </c>
      <c r="J34" s="96">
        <f t="shared" si="0"/>
        <v>0</v>
      </c>
      <c r="K34" s="96">
        <f t="shared" si="0"/>
        <v>0</v>
      </c>
      <c r="L34" s="96">
        <f t="shared" si="0"/>
        <v>0</v>
      </c>
      <c r="M34" s="96">
        <f t="shared" si="0"/>
        <v>0</v>
      </c>
      <c r="N34" s="96">
        <f t="shared" si="0"/>
        <v>0</v>
      </c>
      <c r="O34" s="96">
        <f t="shared" si="0"/>
        <v>0</v>
      </c>
      <c r="P34" s="96">
        <f t="shared" si="0"/>
        <v>0</v>
      </c>
      <c r="Q34" s="96">
        <f t="shared" si="0"/>
        <v>0</v>
      </c>
      <c r="R34" s="96">
        <f t="shared" si="0"/>
        <v>0</v>
      </c>
      <c r="S34" s="96">
        <f t="shared" si="0"/>
        <v>0</v>
      </c>
      <c r="T34" s="96">
        <f t="shared" si="0"/>
        <v>0</v>
      </c>
      <c r="U34" s="96">
        <f t="shared" si="0"/>
        <v>0</v>
      </c>
      <c r="V34" s="96">
        <f t="shared" si="0"/>
        <v>0</v>
      </c>
      <c r="W34" s="96">
        <f t="shared" si="0"/>
        <v>0</v>
      </c>
      <c r="X34" s="96">
        <f t="shared" si="0"/>
        <v>0</v>
      </c>
      <c r="Y34" s="96">
        <f t="shared" si="0"/>
        <v>0</v>
      </c>
      <c r="Z34" s="96">
        <f t="shared" si="0"/>
        <v>0</v>
      </c>
      <c r="AA34" s="96">
        <f t="shared" si="0"/>
        <v>0</v>
      </c>
      <c r="AB34" s="96">
        <f t="shared" si="0"/>
        <v>0</v>
      </c>
      <c r="AC34" s="96">
        <f t="shared" si="0"/>
        <v>0</v>
      </c>
      <c r="AD34" s="96">
        <f t="shared" si="0"/>
        <v>0</v>
      </c>
      <c r="AE34" s="96">
        <f t="shared" si="0"/>
        <v>0</v>
      </c>
      <c r="AF34" s="96">
        <f t="shared" si="0"/>
        <v>0</v>
      </c>
      <c r="AG34" s="96">
        <f t="shared" si="0"/>
        <v>0</v>
      </c>
      <c r="AH34" s="96">
        <f t="shared" si="0"/>
        <v>0</v>
      </c>
      <c r="AI34" s="96">
        <f t="shared" si="0"/>
        <v>0</v>
      </c>
      <c r="AJ34" s="96">
        <f t="shared" si="0"/>
        <v>0</v>
      </c>
      <c r="AK34" s="96">
        <f t="shared" si="0"/>
        <v>0</v>
      </c>
      <c r="AL34" s="96">
        <f t="shared" si="0"/>
        <v>0</v>
      </c>
      <c r="AM34" s="96">
        <f t="shared" si="0"/>
        <v>0</v>
      </c>
      <c r="AN34" s="96">
        <f t="shared" si="0"/>
        <v>0</v>
      </c>
      <c r="AO34" s="96">
        <f t="shared" si="0"/>
        <v>0</v>
      </c>
      <c r="AP34" s="96">
        <f t="shared" si="0"/>
        <v>0</v>
      </c>
      <c r="AQ34" s="96">
        <f t="shared" si="0"/>
        <v>0</v>
      </c>
      <c r="AR34" s="96">
        <f t="shared" si="0"/>
        <v>0</v>
      </c>
      <c r="AS34" s="96">
        <f t="shared" si="0"/>
        <v>0</v>
      </c>
      <c r="AT34" s="96">
        <f t="shared" si="0"/>
        <v>0</v>
      </c>
      <c r="AU34" s="96">
        <f t="shared" si="0"/>
        <v>0</v>
      </c>
      <c r="AV34" s="96">
        <f t="shared" si="0"/>
        <v>0</v>
      </c>
      <c r="AW34" s="96">
        <f t="shared" si="0"/>
        <v>0</v>
      </c>
      <c r="AX34" s="96">
        <f t="shared" si="0"/>
        <v>0</v>
      </c>
      <c r="AY34" s="96">
        <f t="shared" si="0"/>
        <v>0</v>
      </c>
      <c r="AZ34" s="96">
        <f t="shared" si="0"/>
        <v>0</v>
      </c>
      <c r="BA34" s="96">
        <f t="shared" si="0"/>
        <v>0</v>
      </c>
      <c r="BB34" s="96">
        <f t="shared" si="0"/>
        <v>0</v>
      </c>
      <c r="BC34" s="96">
        <f t="shared" si="0"/>
        <v>0</v>
      </c>
      <c r="BD34" s="96">
        <f t="shared" si="0"/>
        <v>0</v>
      </c>
      <c r="BE34" s="96">
        <f t="shared" si="0"/>
        <v>0</v>
      </c>
      <c r="BF34" s="96">
        <f t="shared" si="0"/>
        <v>0</v>
      </c>
      <c r="BG34" s="96">
        <f t="shared" si="0"/>
        <v>0</v>
      </c>
      <c r="BH34" s="96">
        <f t="shared" si="0"/>
        <v>0</v>
      </c>
      <c r="BI34" s="96">
        <f t="shared" si="0"/>
        <v>0</v>
      </c>
      <c r="BJ34" s="96">
        <f t="shared" si="0"/>
        <v>0</v>
      </c>
      <c r="BK34" s="96">
        <f t="shared" si="0"/>
        <v>0</v>
      </c>
      <c r="BL34" s="96">
        <f t="shared" si="0"/>
        <v>0</v>
      </c>
      <c r="BM34" s="96">
        <f t="shared" si="0"/>
        <v>0</v>
      </c>
      <c r="BN34" s="96">
        <f t="shared" si="0"/>
        <v>0</v>
      </c>
      <c r="BO34" s="96">
        <f t="shared" ref="BO34:DZ34" si="1">SUM(BO9:BO33)</f>
        <v>0</v>
      </c>
      <c r="BP34" s="96">
        <f t="shared" si="1"/>
        <v>0</v>
      </c>
      <c r="BQ34" s="96">
        <f t="shared" si="1"/>
        <v>0</v>
      </c>
      <c r="BR34" s="96">
        <f t="shared" si="1"/>
        <v>0</v>
      </c>
      <c r="BS34" s="96">
        <f t="shared" si="1"/>
        <v>0</v>
      </c>
      <c r="BT34" s="96">
        <f t="shared" si="1"/>
        <v>0</v>
      </c>
      <c r="BU34" s="96">
        <f t="shared" si="1"/>
        <v>0</v>
      </c>
      <c r="BV34" s="96">
        <f t="shared" si="1"/>
        <v>0</v>
      </c>
      <c r="BW34" s="96">
        <f t="shared" si="1"/>
        <v>0</v>
      </c>
      <c r="BX34" s="96">
        <f t="shared" si="1"/>
        <v>0</v>
      </c>
      <c r="BY34" s="96">
        <f t="shared" si="1"/>
        <v>0</v>
      </c>
      <c r="BZ34" s="96">
        <f t="shared" si="1"/>
        <v>0</v>
      </c>
      <c r="CA34" s="96">
        <f t="shared" si="1"/>
        <v>0</v>
      </c>
      <c r="CB34" s="96">
        <f t="shared" si="1"/>
        <v>0</v>
      </c>
      <c r="CC34" s="96">
        <f t="shared" si="1"/>
        <v>0</v>
      </c>
      <c r="CD34" s="96">
        <f t="shared" si="1"/>
        <v>0</v>
      </c>
      <c r="CE34" s="96">
        <f t="shared" si="1"/>
        <v>0</v>
      </c>
      <c r="CF34" s="96">
        <f t="shared" si="1"/>
        <v>0</v>
      </c>
      <c r="CG34" s="96">
        <f t="shared" si="1"/>
        <v>0</v>
      </c>
      <c r="CH34" s="96">
        <f t="shared" si="1"/>
        <v>0</v>
      </c>
      <c r="CI34" s="96">
        <f t="shared" si="1"/>
        <v>0</v>
      </c>
      <c r="CJ34" s="96">
        <f t="shared" si="1"/>
        <v>0</v>
      </c>
      <c r="CK34" s="96">
        <f t="shared" si="1"/>
        <v>0</v>
      </c>
      <c r="CL34" s="96">
        <f t="shared" si="1"/>
        <v>0</v>
      </c>
      <c r="CM34" s="96">
        <f t="shared" si="1"/>
        <v>0</v>
      </c>
      <c r="CN34" s="96">
        <f t="shared" si="1"/>
        <v>0</v>
      </c>
      <c r="CO34" s="96">
        <f t="shared" si="1"/>
        <v>0</v>
      </c>
      <c r="CP34" s="96">
        <f t="shared" si="1"/>
        <v>0</v>
      </c>
      <c r="CQ34" s="96">
        <f t="shared" si="1"/>
        <v>0</v>
      </c>
      <c r="CR34" s="96">
        <f t="shared" si="1"/>
        <v>0</v>
      </c>
      <c r="CS34" s="96">
        <f t="shared" si="1"/>
        <v>0</v>
      </c>
      <c r="CT34" s="96">
        <f t="shared" si="1"/>
        <v>0</v>
      </c>
      <c r="CU34" s="96">
        <f t="shared" si="1"/>
        <v>0</v>
      </c>
      <c r="CV34" s="96">
        <f t="shared" si="1"/>
        <v>0</v>
      </c>
      <c r="CW34" s="96">
        <f t="shared" si="1"/>
        <v>0</v>
      </c>
      <c r="CX34" s="96">
        <f t="shared" si="1"/>
        <v>0</v>
      </c>
      <c r="CY34" s="96">
        <f t="shared" si="1"/>
        <v>0</v>
      </c>
      <c r="CZ34" s="96">
        <f t="shared" si="1"/>
        <v>0</v>
      </c>
      <c r="DA34" s="96">
        <f t="shared" si="1"/>
        <v>0</v>
      </c>
      <c r="DB34" s="96">
        <f t="shared" si="1"/>
        <v>0</v>
      </c>
      <c r="DC34" s="96">
        <f t="shared" si="1"/>
        <v>0</v>
      </c>
      <c r="DD34" s="96">
        <f t="shared" si="1"/>
        <v>0</v>
      </c>
      <c r="DE34" s="96">
        <f t="shared" si="1"/>
        <v>0</v>
      </c>
      <c r="DF34" s="96">
        <f t="shared" si="1"/>
        <v>0</v>
      </c>
      <c r="DG34" s="96">
        <f t="shared" si="1"/>
        <v>0</v>
      </c>
      <c r="DH34" s="96">
        <f t="shared" si="1"/>
        <v>0</v>
      </c>
      <c r="DI34" s="96">
        <f t="shared" si="1"/>
        <v>0</v>
      </c>
      <c r="DJ34" s="96">
        <f t="shared" si="1"/>
        <v>0</v>
      </c>
      <c r="DK34" s="96">
        <f t="shared" si="1"/>
        <v>0</v>
      </c>
      <c r="DL34" s="96">
        <f t="shared" si="1"/>
        <v>0</v>
      </c>
      <c r="DM34" s="96">
        <f t="shared" si="1"/>
        <v>0</v>
      </c>
      <c r="DN34" s="96">
        <f t="shared" si="1"/>
        <v>0</v>
      </c>
      <c r="DO34" s="96">
        <f t="shared" si="1"/>
        <v>0</v>
      </c>
      <c r="DP34" s="96">
        <f t="shared" si="1"/>
        <v>0</v>
      </c>
      <c r="DQ34" s="96">
        <f t="shared" si="1"/>
        <v>0</v>
      </c>
      <c r="DR34" s="96">
        <f t="shared" si="1"/>
        <v>0</v>
      </c>
      <c r="DS34" s="96">
        <f t="shared" si="1"/>
        <v>0</v>
      </c>
      <c r="DT34" s="96">
        <f t="shared" si="1"/>
        <v>0</v>
      </c>
      <c r="DU34" s="96">
        <f t="shared" si="1"/>
        <v>0</v>
      </c>
      <c r="DV34" s="96">
        <f t="shared" si="1"/>
        <v>0</v>
      </c>
      <c r="DW34" s="96">
        <f t="shared" si="1"/>
        <v>0</v>
      </c>
      <c r="DX34" s="96">
        <f t="shared" si="1"/>
        <v>0</v>
      </c>
      <c r="DY34" s="96">
        <f t="shared" si="1"/>
        <v>0</v>
      </c>
      <c r="DZ34" s="96">
        <f t="shared" si="1"/>
        <v>0</v>
      </c>
      <c r="EA34" s="96">
        <f t="shared" ref="EA34:GL34" si="2">SUM(EA9:EA33)</f>
        <v>0</v>
      </c>
      <c r="EB34" s="96">
        <f t="shared" si="2"/>
        <v>0</v>
      </c>
      <c r="EC34" s="96">
        <f t="shared" si="2"/>
        <v>0</v>
      </c>
      <c r="ED34" s="96">
        <f t="shared" si="2"/>
        <v>0</v>
      </c>
      <c r="EE34" s="96">
        <f t="shared" si="2"/>
        <v>0</v>
      </c>
      <c r="EF34" s="96">
        <f t="shared" si="2"/>
        <v>0</v>
      </c>
      <c r="EG34" s="96">
        <f t="shared" si="2"/>
        <v>0</v>
      </c>
      <c r="EH34" s="96">
        <f t="shared" si="2"/>
        <v>0</v>
      </c>
      <c r="EI34" s="96">
        <f t="shared" si="2"/>
        <v>0</v>
      </c>
      <c r="EJ34" s="96">
        <f t="shared" si="2"/>
        <v>0</v>
      </c>
      <c r="EK34" s="96">
        <f t="shared" si="2"/>
        <v>0</v>
      </c>
      <c r="EL34" s="96">
        <f t="shared" si="2"/>
        <v>0</v>
      </c>
      <c r="EM34" s="96">
        <f t="shared" si="2"/>
        <v>0</v>
      </c>
      <c r="EN34" s="96">
        <f t="shared" si="2"/>
        <v>0</v>
      </c>
      <c r="EO34" s="96">
        <f t="shared" si="2"/>
        <v>0</v>
      </c>
      <c r="EP34" s="96">
        <f t="shared" si="2"/>
        <v>0</v>
      </c>
      <c r="EQ34" s="96">
        <f t="shared" si="2"/>
        <v>0</v>
      </c>
      <c r="ER34" s="96">
        <f t="shared" si="2"/>
        <v>0</v>
      </c>
      <c r="ES34" s="96">
        <f t="shared" si="2"/>
        <v>0</v>
      </c>
      <c r="ET34" s="96">
        <f t="shared" si="2"/>
        <v>0</v>
      </c>
      <c r="EU34" s="96">
        <f t="shared" si="2"/>
        <v>0</v>
      </c>
      <c r="EV34" s="96">
        <f t="shared" si="2"/>
        <v>0</v>
      </c>
      <c r="EW34" s="96">
        <f t="shared" si="2"/>
        <v>0</v>
      </c>
      <c r="EX34" s="96">
        <f t="shared" si="2"/>
        <v>0</v>
      </c>
      <c r="EY34" s="96">
        <f t="shared" si="2"/>
        <v>0</v>
      </c>
      <c r="EZ34" s="96">
        <f t="shared" si="2"/>
        <v>0</v>
      </c>
      <c r="FA34" s="96">
        <f t="shared" si="2"/>
        <v>0</v>
      </c>
      <c r="FB34" s="96">
        <f t="shared" si="2"/>
        <v>0</v>
      </c>
      <c r="FC34" s="96">
        <f t="shared" si="2"/>
        <v>0</v>
      </c>
      <c r="FD34" s="96">
        <f t="shared" si="2"/>
        <v>0</v>
      </c>
      <c r="FE34" s="96">
        <f t="shared" si="2"/>
        <v>0</v>
      </c>
      <c r="FF34" s="96">
        <f t="shared" si="2"/>
        <v>0</v>
      </c>
      <c r="FG34" s="96">
        <f t="shared" si="2"/>
        <v>0</v>
      </c>
      <c r="FH34" s="96">
        <f t="shared" si="2"/>
        <v>0</v>
      </c>
      <c r="FI34" s="96">
        <f t="shared" si="2"/>
        <v>0</v>
      </c>
      <c r="FJ34" s="96">
        <f t="shared" si="2"/>
        <v>0</v>
      </c>
      <c r="FK34" s="96">
        <f t="shared" si="2"/>
        <v>0</v>
      </c>
      <c r="FL34" s="96">
        <f t="shared" si="2"/>
        <v>0</v>
      </c>
      <c r="FM34" s="96">
        <f t="shared" si="2"/>
        <v>0</v>
      </c>
      <c r="FN34" s="96">
        <f t="shared" si="2"/>
        <v>0</v>
      </c>
      <c r="FO34" s="96">
        <f>SUM(FO9:FO33)</f>
        <v>0</v>
      </c>
      <c r="FP34" s="96">
        <f t="shared" si="2"/>
        <v>0</v>
      </c>
      <c r="FQ34" s="96">
        <f t="shared" si="2"/>
        <v>0</v>
      </c>
      <c r="FR34" s="96">
        <f t="shared" si="2"/>
        <v>0</v>
      </c>
      <c r="FS34" s="96">
        <f t="shared" si="2"/>
        <v>0</v>
      </c>
      <c r="FT34" s="96">
        <f t="shared" si="2"/>
        <v>0</v>
      </c>
      <c r="FU34" s="96">
        <f t="shared" si="2"/>
        <v>0</v>
      </c>
      <c r="FV34" s="96">
        <f t="shared" si="2"/>
        <v>0</v>
      </c>
      <c r="FW34" s="96">
        <f t="shared" si="2"/>
        <v>0</v>
      </c>
      <c r="FX34" s="96">
        <f t="shared" si="2"/>
        <v>0</v>
      </c>
      <c r="FY34" s="96">
        <f t="shared" si="2"/>
        <v>0</v>
      </c>
      <c r="FZ34" s="96">
        <f t="shared" si="2"/>
        <v>0</v>
      </c>
      <c r="GA34" s="96">
        <f t="shared" si="2"/>
        <v>0</v>
      </c>
      <c r="GB34" s="96">
        <f t="shared" si="2"/>
        <v>0</v>
      </c>
      <c r="GC34" s="96">
        <f t="shared" si="2"/>
        <v>0</v>
      </c>
      <c r="GD34" s="96">
        <f t="shared" si="2"/>
        <v>0</v>
      </c>
      <c r="GE34" s="96">
        <f t="shared" si="2"/>
        <v>0</v>
      </c>
      <c r="GF34" s="96">
        <f t="shared" si="2"/>
        <v>0</v>
      </c>
      <c r="GG34" s="96">
        <f t="shared" si="2"/>
        <v>0</v>
      </c>
      <c r="GH34" s="96">
        <f t="shared" si="2"/>
        <v>0</v>
      </c>
      <c r="GI34" s="96">
        <f t="shared" si="2"/>
        <v>0</v>
      </c>
      <c r="GJ34" s="96">
        <f t="shared" si="2"/>
        <v>0</v>
      </c>
      <c r="GK34" s="96">
        <f t="shared" si="2"/>
        <v>0</v>
      </c>
      <c r="GL34" s="96">
        <f t="shared" si="2"/>
        <v>0</v>
      </c>
      <c r="GM34" s="96">
        <f t="shared" ref="GM34:IT34" si="3">SUM(GM9:GM33)</f>
        <v>0</v>
      </c>
      <c r="GN34" s="96">
        <f t="shared" si="3"/>
        <v>0</v>
      </c>
      <c r="GO34" s="96">
        <f t="shared" si="3"/>
        <v>0</v>
      </c>
      <c r="GP34" s="96">
        <f t="shared" si="3"/>
        <v>0</v>
      </c>
      <c r="GQ34" s="96">
        <f t="shared" si="3"/>
        <v>0</v>
      </c>
      <c r="GR34" s="96">
        <f t="shared" si="3"/>
        <v>0</v>
      </c>
      <c r="GS34" s="96">
        <f t="shared" si="3"/>
        <v>0</v>
      </c>
      <c r="GT34" s="96">
        <f t="shared" si="3"/>
        <v>0</v>
      </c>
      <c r="GU34" s="96">
        <f t="shared" si="3"/>
        <v>0</v>
      </c>
      <c r="GV34" s="96">
        <f t="shared" si="3"/>
        <v>0</v>
      </c>
      <c r="GW34" s="96">
        <f t="shared" si="3"/>
        <v>0</v>
      </c>
      <c r="GX34" s="96">
        <f t="shared" si="3"/>
        <v>0</v>
      </c>
      <c r="GY34" s="96">
        <f t="shared" si="3"/>
        <v>0</v>
      </c>
      <c r="GZ34" s="96">
        <f t="shared" si="3"/>
        <v>0</v>
      </c>
      <c r="HA34" s="96">
        <f t="shared" si="3"/>
        <v>0</v>
      </c>
      <c r="HB34" s="96">
        <f t="shared" si="3"/>
        <v>0</v>
      </c>
      <c r="HC34" s="96">
        <f t="shared" si="3"/>
        <v>0</v>
      </c>
      <c r="HD34" s="96">
        <f t="shared" si="3"/>
        <v>0</v>
      </c>
      <c r="HE34" s="96">
        <f t="shared" si="3"/>
        <v>0</v>
      </c>
      <c r="HF34" s="96">
        <f t="shared" si="3"/>
        <v>0</v>
      </c>
      <c r="HG34" s="96">
        <f t="shared" si="3"/>
        <v>0</v>
      </c>
      <c r="HH34" s="96">
        <f t="shared" si="3"/>
        <v>0</v>
      </c>
      <c r="HI34" s="96">
        <f t="shared" si="3"/>
        <v>0</v>
      </c>
      <c r="HJ34" s="96">
        <f t="shared" si="3"/>
        <v>0</v>
      </c>
      <c r="HK34" s="96">
        <f t="shared" si="3"/>
        <v>0</v>
      </c>
      <c r="HL34" s="96">
        <f t="shared" si="3"/>
        <v>0</v>
      </c>
      <c r="HM34" s="96">
        <f t="shared" si="3"/>
        <v>0</v>
      </c>
      <c r="HN34" s="96">
        <f t="shared" si="3"/>
        <v>0</v>
      </c>
      <c r="HO34" s="96">
        <f t="shared" si="3"/>
        <v>0</v>
      </c>
      <c r="HP34" s="96">
        <f t="shared" si="3"/>
        <v>0</v>
      </c>
      <c r="HQ34" s="96">
        <f t="shared" si="3"/>
        <v>0</v>
      </c>
      <c r="HR34" s="96">
        <f t="shared" si="3"/>
        <v>0</v>
      </c>
      <c r="HS34" s="96">
        <f t="shared" si="3"/>
        <v>0</v>
      </c>
      <c r="HT34" s="96">
        <f t="shared" si="3"/>
        <v>0</v>
      </c>
      <c r="HU34" s="96">
        <f t="shared" si="3"/>
        <v>0</v>
      </c>
      <c r="HV34" s="96">
        <f t="shared" si="3"/>
        <v>0</v>
      </c>
      <c r="HW34" s="96">
        <f t="shared" si="3"/>
        <v>0</v>
      </c>
      <c r="HX34" s="96">
        <f t="shared" si="3"/>
        <v>0</v>
      </c>
      <c r="HY34" s="96">
        <f t="shared" si="3"/>
        <v>0</v>
      </c>
      <c r="HZ34" s="96">
        <f t="shared" si="3"/>
        <v>0</v>
      </c>
      <c r="IA34" s="96">
        <f t="shared" si="3"/>
        <v>0</v>
      </c>
      <c r="IB34" s="96">
        <f t="shared" si="3"/>
        <v>0</v>
      </c>
      <c r="IC34" s="96">
        <f t="shared" si="3"/>
        <v>0</v>
      </c>
      <c r="ID34" s="96">
        <f t="shared" si="3"/>
        <v>0</v>
      </c>
      <c r="IE34" s="96">
        <f t="shared" si="3"/>
        <v>0</v>
      </c>
      <c r="IF34" s="96">
        <f t="shared" si="3"/>
        <v>0</v>
      </c>
      <c r="IG34" s="96">
        <f t="shared" si="3"/>
        <v>0</v>
      </c>
      <c r="IH34" s="96">
        <f t="shared" si="3"/>
        <v>0</v>
      </c>
      <c r="II34" s="96">
        <f t="shared" si="3"/>
        <v>0</v>
      </c>
      <c r="IJ34" s="96">
        <f t="shared" si="3"/>
        <v>0</v>
      </c>
      <c r="IK34" s="96">
        <f t="shared" si="3"/>
        <v>0</v>
      </c>
      <c r="IL34" s="96">
        <f t="shared" si="3"/>
        <v>0</v>
      </c>
      <c r="IM34" s="96">
        <f t="shared" si="3"/>
        <v>0</v>
      </c>
      <c r="IN34" s="96">
        <f t="shared" si="3"/>
        <v>0</v>
      </c>
      <c r="IO34" s="96">
        <f t="shared" si="3"/>
        <v>0</v>
      </c>
      <c r="IP34" s="96">
        <f t="shared" si="3"/>
        <v>0</v>
      </c>
      <c r="IQ34" s="96">
        <f t="shared" si="3"/>
        <v>0</v>
      </c>
      <c r="IR34" s="96">
        <f t="shared" si="3"/>
        <v>0</v>
      </c>
      <c r="IS34" s="96">
        <f t="shared" si="3"/>
        <v>0</v>
      </c>
      <c r="IT34" s="96">
        <f t="shared" si="3"/>
        <v>0</v>
      </c>
    </row>
    <row r="35" spans="1:254" x14ac:dyDescent="0.25">
      <c r="A35" s="236" t="s">
        <v>779</v>
      </c>
      <c r="B35" s="23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09" t="s">
        <v>1386</v>
      </c>
      <c r="C37" s="109"/>
      <c r="D37" s="109"/>
      <c r="E37" s="109"/>
      <c r="F37" s="50"/>
      <c r="G37" s="50"/>
      <c r="H37" s="50"/>
      <c r="I37" s="50"/>
      <c r="J37" s="50"/>
      <c r="K37" s="50"/>
    </row>
    <row r="38" spans="1:254" x14ac:dyDescent="0.25">
      <c r="B38" s="51" t="s">
        <v>751</v>
      </c>
      <c r="C38" s="104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753</v>
      </c>
      <c r="C39" s="104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754</v>
      </c>
      <c r="C40" s="104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105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104"/>
      <c r="D42" s="223" t="s">
        <v>321</v>
      </c>
      <c r="E42" s="223"/>
      <c r="F42" s="174" t="s">
        <v>322</v>
      </c>
      <c r="G42" s="174"/>
      <c r="H42" s="222" t="s">
        <v>411</v>
      </c>
      <c r="I42" s="222"/>
      <c r="J42" s="222" t="s">
        <v>377</v>
      </c>
      <c r="K42" s="222"/>
    </row>
    <row r="43" spans="1:254" x14ac:dyDescent="0.25">
      <c r="B43" s="51" t="s">
        <v>751</v>
      </c>
      <c r="C43" s="104" t="s">
        <v>755</v>
      </c>
      <c r="D43" s="59">
        <f>E43/100*25</f>
        <v>0</v>
      </c>
      <c r="E43" s="52">
        <f>(X35+AA35+AD35+AG35+AJ35+AM35+AP35)/7</f>
        <v>0</v>
      </c>
      <c r="F43" s="98">
        <f>G43/100*25</f>
        <v>0</v>
      </c>
      <c r="G43" s="52">
        <f>(AS35+AV35+AY35+BB35+BE35+BH35+BK35)/7</f>
        <v>0</v>
      </c>
      <c r="H43" s="98">
        <f>I43/100*25</f>
        <v>0</v>
      </c>
      <c r="I43" s="52">
        <f>(BN35+BQ35+BT35+BW35+BZ35+CC35+CF35)/7</f>
        <v>0</v>
      </c>
      <c r="J43" s="98">
        <f>K43/100*25</f>
        <v>0</v>
      </c>
      <c r="K43" s="52">
        <f>(CI35+CL35+CO35+CR35+CU35+CX35+DA35)/7</f>
        <v>0</v>
      </c>
    </row>
    <row r="44" spans="1:254" x14ac:dyDescent="0.25">
      <c r="B44" s="51" t="s">
        <v>753</v>
      </c>
      <c r="C44" s="104" t="s">
        <v>755</v>
      </c>
      <c r="D44" s="59">
        <f>E44/100*25</f>
        <v>0</v>
      </c>
      <c r="E44" s="52">
        <f>(Y35+AB35+AE35+AH35+AK35+AN35+AQ35)/7</f>
        <v>0</v>
      </c>
      <c r="F44" s="98">
        <f>G44/100*25</f>
        <v>0</v>
      </c>
      <c r="G44" s="52">
        <f>(AT35+AW35+AZ35+BC35+BF35+BI35+BL35)/7</f>
        <v>0</v>
      </c>
      <c r="H44" s="98">
        <f>I44/100*25</f>
        <v>0</v>
      </c>
      <c r="I44" s="52">
        <f>(BO35+BR35+BU35+BX35+CA35+CD35+CG35)/7</f>
        <v>0</v>
      </c>
      <c r="J44" s="98">
        <f>K44/100*25</f>
        <v>0</v>
      </c>
      <c r="K44" s="52">
        <f>(CJ35+CM35+CP35+CS35+CV35+CY35+DB35)/7</f>
        <v>0</v>
      </c>
    </row>
    <row r="45" spans="1:254" x14ac:dyDescent="0.25">
      <c r="B45" s="51" t="s">
        <v>754</v>
      </c>
      <c r="C45" s="104" t="s">
        <v>755</v>
      </c>
      <c r="D45" s="59">
        <f>E45/100*25</f>
        <v>0</v>
      </c>
      <c r="E45" s="52">
        <f>(Z35+AC35+AF35+AI35+AL35+AO35+AR35)/7</f>
        <v>0</v>
      </c>
      <c r="F45" s="98">
        <f>G45/100*25</f>
        <v>0</v>
      </c>
      <c r="G45" s="52">
        <f>(AU35+AX35+BA35+BD35+BG35+BJ35+BM35)/7</f>
        <v>0</v>
      </c>
      <c r="H45" s="98">
        <f>I45/100*25</f>
        <v>0</v>
      </c>
      <c r="I45" s="52">
        <f>(BP35+BS35+BV35+BY35+CB35+CE35+CH35)/7</f>
        <v>0</v>
      </c>
      <c r="J45" s="98">
        <f>K45/100*25</f>
        <v>0</v>
      </c>
      <c r="K45" s="52">
        <f>(CK35+CN35+CQ35+CT35+CW35+CZ35+DC35)/7</f>
        <v>0</v>
      </c>
    </row>
    <row r="46" spans="1:254" x14ac:dyDescent="0.25">
      <c r="B46" s="51"/>
      <c r="C46" s="104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751</v>
      </c>
      <c r="C47" s="104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753</v>
      </c>
      <c r="C48" s="104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754</v>
      </c>
      <c r="C49" s="104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105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104"/>
      <c r="D51" s="223" t="s">
        <v>329</v>
      </c>
      <c r="E51" s="223"/>
      <c r="F51" s="222" t="s">
        <v>324</v>
      </c>
      <c r="G51" s="222"/>
      <c r="H51" s="222" t="s">
        <v>330</v>
      </c>
      <c r="I51" s="222"/>
      <c r="J51" s="222" t="s">
        <v>331</v>
      </c>
      <c r="K51" s="222"/>
      <c r="L51" s="110" t="s">
        <v>43</v>
      </c>
      <c r="M51" s="110"/>
    </row>
    <row r="52" spans="2:13" x14ac:dyDescent="0.25">
      <c r="B52" s="51" t="s">
        <v>751</v>
      </c>
      <c r="C52" s="104" t="s">
        <v>756</v>
      </c>
      <c r="D52" s="59">
        <f>E52/100*25</f>
        <v>0</v>
      </c>
      <c r="E52" s="52">
        <f>(DY35+EB35+EE35+EH35+EK35+EN35+EQ35)/7</f>
        <v>0</v>
      </c>
      <c r="F52" s="98">
        <f>G52/100*25</f>
        <v>0</v>
      </c>
      <c r="G52" s="52">
        <f>(ET35+EW35+EZ35+FC35+FF35+FI35+FL35)/7</f>
        <v>0</v>
      </c>
      <c r="H52" s="98">
        <f>I52/100*25</f>
        <v>0</v>
      </c>
      <c r="I52" s="52">
        <f>(FO35+FR35+FU35+FX35+GA35+GD35+GG35)/7</f>
        <v>0</v>
      </c>
      <c r="J52" s="98">
        <f>K52/100*25</f>
        <v>0</v>
      </c>
      <c r="K52" s="52">
        <f>(GJ35+GM35+GP35+GS35+GV35+GY35+HB35)/7</f>
        <v>0</v>
      </c>
      <c r="L52" s="96">
        <f>M52/100*25</f>
        <v>0</v>
      </c>
      <c r="M52" s="32">
        <f>(HE35+HH35+HK35+HN35+HQ35+HT35+HW35)/7</f>
        <v>0</v>
      </c>
    </row>
    <row r="53" spans="2:13" x14ac:dyDescent="0.25">
      <c r="B53" s="51" t="s">
        <v>753</v>
      </c>
      <c r="C53" s="104" t="s">
        <v>756</v>
      </c>
      <c r="D53" s="59">
        <f>E53/100*25</f>
        <v>0</v>
      </c>
      <c r="E53" s="52">
        <f>(DZ35+EC35+EF35+EI35+EL35+EO35+ER35)/7</f>
        <v>0</v>
      </c>
      <c r="F53" s="98">
        <f>G53/100*25</f>
        <v>0</v>
      </c>
      <c r="G53" s="52">
        <f>(EU35+EX35+FA35+FD35+FG35+FJ35+FM35)/7</f>
        <v>0</v>
      </c>
      <c r="H53" s="98">
        <f>I53/100*25</f>
        <v>0</v>
      </c>
      <c r="I53" s="52">
        <f>(FP35+FS35+FV35+FY35+GB35+GE35+GH35)/7</f>
        <v>0</v>
      </c>
      <c r="J53" s="98">
        <f>K53/100*25</f>
        <v>0</v>
      </c>
      <c r="K53" s="52">
        <f>(GK35+GN35+GQ35+GT35+GW35+GZ35+HC35)/7</f>
        <v>0</v>
      </c>
      <c r="L53" s="96">
        <f>M53/100*25</f>
        <v>0</v>
      </c>
      <c r="M53" s="32">
        <f>(HF35+HI35+HL35+HO35+HR35+HU35+HX35)/7</f>
        <v>0</v>
      </c>
    </row>
    <row r="54" spans="2:13" x14ac:dyDescent="0.25">
      <c r="B54" s="51" t="s">
        <v>754</v>
      </c>
      <c r="C54" s="104" t="s">
        <v>756</v>
      </c>
      <c r="D54" s="59">
        <f>E54/100*25</f>
        <v>0</v>
      </c>
      <c r="E54" s="52">
        <f>(EA35+ED35+EG35+EJ35+EM35+EP35+ES35)/7</f>
        <v>0</v>
      </c>
      <c r="F54" s="98">
        <f>G54/100*25</f>
        <v>0</v>
      </c>
      <c r="G54" s="52">
        <f>(EV35+EY35+FB35+FE35+FH35+FK35+FN35)/7</f>
        <v>0</v>
      </c>
      <c r="H54" s="98">
        <f>I54/100*25</f>
        <v>0</v>
      </c>
      <c r="I54" s="52">
        <f>(FQ35+FT35+FW35+FZ35+GC35+GF35+GI35)/7</f>
        <v>0</v>
      </c>
      <c r="J54" s="98">
        <f>K54/100*25</f>
        <v>0</v>
      </c>
      <c r="K54" s="52">
        <f>(GL35+GO35+GR35+GU35+GX35+HA35+HD35)/7</f>
        <v>0</v>
      </c>
      <c r="L54" s="96">
        <f>M54/100*25</f>
        <v>0</v>
      </c>
      <c r="M54" s="32">
        <f>(HG35+HJ35+HM35+HP35+HS35+HV35+HY35)/7</f>
        <v>0</v>
      </c>
    </row>
    <row r="55" spans="2:13" x14ac:dyDescent="0.25">
      <c r="B55" s="51"/>
      <c r="C55" s="104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751</v>
      </c>
      <c r="C56" s="104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753</v>
      </c>
      <c r="C57" s="104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754</v>
      </c>
      <c r="C58" s="104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J42:K42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Младшая группа</vt:lpstr>
      <vt:lpstr>Средняя группа</vt:lpstr>
      <vt:lpstr>Старшая группа</vt:lpstr>
      <vt:lpstr>Группа раннего возраста</vt:lpstr>
      <vt:lpstr>Старшая группа Тілге бойлау</vt:lpstr>
      <vt:lpstr>Предшкольная группа</vt:lpstr>
      <vt:lpstr>Предшк.гр Тілге бойлау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2026-06-29T04:40:26Z</dcterms:modified>
</cp:coreProperties>
</file>